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zwierz\Desktop\Grudzień_2019_22\"/>
    </mc:Choice>
  </mc:AlternateContent>
  <bookViews>
    <workbookView xWindow="0" yWindow="0" windowWidth="28800" windowHeight="13875"/>
  </bookViews>
  <sheets>
    <sheet name="Wydatki_grudzień_2019-22" sheetId="1" r:id="rId1"/>
  </sheets>
  <definedNames>
    <definedName name="_xlnm._FilterDatabase" localSheetId="0" hidden="1">'Wydatki_grudzień_2019-22'!$B$4:$S$211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S5" i="1"/>
  <c r="R5" i="1"/>
  <c r="Q5" i="1"/>
  <c r="P5" i="1"/>
  <c r="F213" i="1"/>
  <c r="G213" i="1"/>
  <c r="H213" i="1"/>
  <c r="I213" i="1"/>
  <c r="J213" i="1"/>
  <c r="K213" i="1"/>
  <c r="L213" i="1"/>
  <c r="M213" i="1"/>
  <c r="N213" i="1"/>
  <c r="O213" i="1"/>
  <c r="E213" i="1"/>
  <c r="S213" i="1" l="1"/>
  <c r="P213" i="1"/>
  <c r="Q213" i="1"/>
  <c r="R213" i="1"/>
</calcChain>
</file>

<file path=xl/sharedStrings.xml><?xml version="1.0" encoding="utf-8"?>
<sst xmlns="http://schemas.openxmlformats.org/spreadsheetml/2006/main" count="1076" uniqueCount="433">
  <si>
    <t>łódzkie</t>
  </si>
  <si>
    <t>bełchatowski</t>
  </si>
  <si>
    <t>BEŁCHATÓW</t>
  </si>
  <si>
    <t>DRUŻBICE</t>
  </si>
  <si>
    <t>KLESZCZÓW</t>
  </si>
  <si>
    <t>Związek Komunalny Gmin w Bełchatowie</t>
  </si>
  <si>
    <t>100104Z</t>
  </si>
  <si>
    <t>KLUKI</t>
  </si>
  <si>
    <t>RUSIEC</t>
  </si>
  <si>
    <t>SZCZERCÓW</t>
  </si>
  <si>
    <t>ZELÓW</t>
  </si>
  <si>
    <t>kutnowski</t>
  </si>
  <si>
    <t>KUTNO</t>
  </si>
  <si>
    <t>Związek Gmin Regionu Kutnowskiego</t>
  </si>
  <si>
    <t>100201Z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</si>
  <si>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</si>
  <si>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</si>
  <si>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</si>
  <si>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</si>
  <si>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</si>
  <si>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</si>
  <si>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</si>
  <si>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</si>
  <si>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</si>
  <si>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</si>
  <si>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</si>
  <si>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</si>
  <si>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</si>
  <si>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</si>
  <si>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</si>
  <si>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</si>
  <si>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</si>
  <si>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</si>
  <si>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</si>
  <si>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</si>
  <si>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</si>
  <si>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</si>
  <si>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</si>
  <si>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</si>
  <si>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</si>
  <si>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Związek Międzygminny "Bzura" z siedzibą w Łowiczu</t>
  </si>
  <si>
    <t>100501Z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</si>
  <si>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</si>
  <si>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</si>
  <si>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</si>
  <si>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</si>
  <si>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</si>
  <si>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</si>
  <si>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</si>
  <si>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</si>
  <si>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</si>
  <si>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</si>
  <si>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</si>
  <si>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</si>
  <si>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</si>
  <si>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</si>
  <si>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</si>
  <si>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</si>
  <si>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</si>
  <si>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</si>
  <si>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</si>
  <si>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</si>
  <si>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</si>
  <si>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</si>
  <si>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</si>
  <si>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</si>
  <si>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</si>
  <si>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</si>
  <si>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</si>
  <si>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</si>
  <si>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</si>
  <si>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</si>
  <si>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</si>
  <si>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</si>
  <si>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</si>
  <si>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</si>
  <si>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</si>
  <si>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</si>
  <si>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</si>
  <si>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</si>
  <si>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</si>
  <si>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</si>
  <si>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</si>
  <si>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ALEKSANDRÓW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</si>
  <si>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</si>
  <si>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</si>
  <si>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</si>
  <si>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</si>
  <si>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</si>
  <si>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</si>
  <si>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</si>
  <si>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</si>
  <si>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</si>
  <si>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</si>
  <si>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</si>
  <si>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</si>
  <si>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</si>
  <si>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</si>
  <si>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Związek Gmin Regionu Poddębickiego</t>
  </si>
  <si>
    <t>101103Z</t>
  </si>
  <si>
    <t>Związek Gmin Nadnerzańskich</t>
  </si>
  <si>
    <t>UNIEJÓW</t>
  </si>
  <si>
    <t>WARTKOWICE</t>
  </si>
  <si>
    <t>ZADZIM</t>
  </si>
  <si>
    <t>radomszczański</t>
  </si>
  <si>
    <t>RADOMSKO</t>
  </si>
  <si>
    <t>DOBRYSZYCE</t>
  </si>
  <si>
    <t>GIDLE</t>
  </si>
  <si>
    <t>Związek Gmin Powiatu Radomszczańskiego w Gidlach</t>
  </si>
  <si>
    <t>101203Z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</si>
  <si>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</si>
  <si>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</si>
  <si>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</si>
  <si>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</si>
  <si>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</si>
  <si>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</si>
  <si>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</si>
  <si>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</si>
  <si>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</si>
  <si>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</si>
  <si>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</si>
  <si>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</si>
  <si>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</si>
  <si>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</si>
  <si>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</si>
  <si>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</si>
  <si>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</si>
  <si>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</si>
  <si>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</si>
  <si>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</si>
  <si>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</si>
  <si>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</si>
  <si>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</si>
  <si>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</si>
  <si>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</si>
  <si>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</si>
  <si>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</si>
  <si>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</si>
  <si>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</si>
  <si>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</si>
  <si>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</si>
  <si>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</si>
  <si>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</si>
  <si>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</si>
  <si>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</si>
  <si>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</si>
  <si>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</si>
  <si>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tomaszowski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</si>
  <si>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</si>
  <si>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</si>
  <si>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</si>
  <si>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</si>
  <si>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</si>
  <si>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</si>
  <si>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</si>
  <si>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</si>
  <si>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</si>
  <si>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</si>
  <si>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</si>
  <si>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</si>
  <si>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</si>
  <si>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</si>
  <si>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</si>
  <si>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</si>
  <si>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</si>
  <si>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</si>
  <si>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</si>
  <si>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</t>
  </si>
  <si>
    <t>Związek Gmin Ziemi Wieluńskiej</t>
  </si>
  <si>
    <t>101709Z</t>
  </si>
  <si>
    <t>WIERZCHLAS</t>
  </si>
  <si>
    <t>wieruszowski</t>
  </si>
  <si>
    <t>BOLESŁAWIEC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</si>
  <si>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</si>
  <si>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</si>
  <si>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</si>
  <si>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</si>
  <si>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</si>
  <si>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</si>
  <si>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</si>
  <si>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</si>
  <si>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</si>
  <si>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</si>
  <si>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</si>
  <si>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</si>
  <si>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</si>
  <si>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</si>
  <si>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</si>
  <si>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</si>
  <si>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</si>
  <si>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</si>
  <si>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</si>
  <si>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</si>
  <si>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</si>
  <si>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</si>
  <si>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Łódź</t>
  </si>
  <si>
    <t>Piotrków Trybunalski</t>
  </si>
  <si>
    <t>Związek Powiatów Województwa Łódzkiego z siedzibą w Piotrkowie Trybunalskim</t>
  </si>
  <si>
    <t>106200Z</t>
  </si>
  <si>
    <t>Wykonanie wydatków ogółem</t>
  </si>
  <si>
    <t>Plan wydatków ogółem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</si>
  <si>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</si>
  <si>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</si>
  <si>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</si>
  <si>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</si>
  <si>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</si>
  <si>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</si>
  <si>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</si>
  <si>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</si>
  <si>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</si>
  <si>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</si>
  <si>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</si>
  <si>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</si>
  <si>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</si>
  <si>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</si>
  <si>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</si>
  <si>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</si>
  <si>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</si>
  <si>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</si>
  <si>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</si>
  <si>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</si>
  <si>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</si>
  <si>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</si>
  <si>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</si>
  <si>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</si>
  <si>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</si>
  <si>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</si>
  <si>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</si>
  <si>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</si>
  <si>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</si>
  <si>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</si>
  <si>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</si>
  <si>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</si>
  <si>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</si>
  <si>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</si>
  <si>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</si>
  <si>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</si>
  <si>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</si>
  <si>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</si>
  <si>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</si>
  <si>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</si>
  <si>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</si>
  <si>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</si>
  <si>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</si>
  <si>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</si>
  <si>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</si>
  <si>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</si>
  <si>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</si>
  <si>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</si>
  <si>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</si>
  <si>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</si>
  <si>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</si>
  <si>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</si>
  <si>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</si>
  <si>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</si>
  <si>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</si>
  <si>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</si>
  <si>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</si>
  <si>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</si>
  <si>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</si>
  <si>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</si>
  <si>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</si>
  <si>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</si>
  <si>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</si>
  <si>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</si>
  <si>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</si>
  <si>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</si>
  <si>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</si>
  <si>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</si>
  <si>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</si>
  <si>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</si>
  <si>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</si>
  <si>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</si>
  <si>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</si>
  <si>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</si>
  <si>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</si>
  <si>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</si>
  <si>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</si>
  <si>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</si>
  <si>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</si>
  <si>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</si>
  <si>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</si>
  <si>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</si>
  <si>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</si>
  <si>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</si>
  <si>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</si>
  <si>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</si>
  <si>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</si>
  <si>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</si>
  <si>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</si>
  <si>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</si>
  <si>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</si>
  <si>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</si>
  <si>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</si>
  <si>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</si>
  <si>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</si>
  <si>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</si>
  <si>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</si>
  <si>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</si>
  <si>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</si>
  <si>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</si>
  <si>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</si>
  <si>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</si>
  <si>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</si>
  <si>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</si>
  <si>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</si>
  <si>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</si>
  <si>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</si>
  <si>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</si>
  <si>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</si>
  <si>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</si>
  <si>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</si>
  <si>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</si>
  <si>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</si>
  <si>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</si>
  <si>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</si>
  <si>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</si>
  <si>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</si>
  <si>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</si>
  <si>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</si>
  <si>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</si>
  <si>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</si>
  <si>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</si>
  <si>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</si>
  <si>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</si>
  <si>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</si>
  <si>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</si>
  <si>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</si>
  <si>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</si>
  <si>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</si>
  <si>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</si>
  <si>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</si>
  <si>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</si>
  <si>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</si>
  <si>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</si>
  <si>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</si>
  <si>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</si>
  <si>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</si>
  <si>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</si>
  <si>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</si>
  <si>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</si>
  <si>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</si>
  <si>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</si>
  <si>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</si>
  <si>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</si>
  <si>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</si>
  <si>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</si>
  <si>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</si>
  <si>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</si>
  <si>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</si>
  <si>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</si>
  <si>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</si>
  <si>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</si>
  <si>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</si>
  <si>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</si>
  <si>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</si>
  <si>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</si>
  <si>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</si>
  <si>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</si>
  <si>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</si>
  <si>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</si>
  <si>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</si>
  <si>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</si>
  <si>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</si>
  <si>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</si>
  <si>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</si>
  <si>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</si>
  <si>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</si>
  <si>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</si>
  <si>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</si>
  <si>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</si>
  <si>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</si>
  <si>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</si>
  <si>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</si>
  <si>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</si>
  <si>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</si>
  <si>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</si>
  <si>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</si>
  <si>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</si>
  <si>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</si>
  <si>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</si>
  <si>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</si>
  <si>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</si>
  <si>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</si>
  <si>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</si>
  <si>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</si>
  <si>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</si>
  <si>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</si>
  <si>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</si>
  <si>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</si>
  <si>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</si>
  <si>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</si>
  <si>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</si>
  <si>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</si>
  <si>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</si>
  <si>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</si>
  <si>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</si>
  <si>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</si>
  <si>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</si>
  <si>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</si>
  <si>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</si>
  <si>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</si>
  <si>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</si>
  <si>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</si>
  <si>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</si>
  <si>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</si>
  <si>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</si>
  <si>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</si>
  <si>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Nazwa jst</t>
  </si>
  <si>
    <t>Lp.</t>
  </si>
  <si>
    <t>Kod GUS</t>
  </si>
  <si>
    <t>1..</t>
  </si>
  <si>
    <t>2..</t>
  </si>
  <si>
    <t>3..</t>
  </si>
  <si>
    <t>4..</t>
  </si>
  <si>
    <t>5..</t>
  </si>
  <si>
    <t>6..</t>
  </si>
  <si>
    <t>7..</t>
  </si>
  <si>
    <t>8..</t>
  </si>
  <si>
    <t>9..</t>
  </si>
  <si>
    <t>10..</t>
  </si>
  <si>
    <t>11..</t>
  </si>
  <si>
    <t>SUMA</t>
  </si>
  <si>
    <t>Zestawie wykonania wydatków ogółem w okresie grudzień do grudnia w latach …</t>
  </si>
  <si>
    <t>12..</t>
  </si>
  <si>
    <t>13..</t>
  </si>
  <si>
    <t>14..</t>
  </si>
  <si>
    <t>15..</t>
  </si>
  <si>
    <t>5/4</t>
  </si>
  <si>
    <t>7/6</t>
  </si>
  <si>
    <t>9/8</t>
  </si>
  <si>
    <t>11/10</t>
  </si>
  <si>
    <t>% wykonania wydatków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</si>
</sst>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4" fontId="4" fillId="2" borderId="2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wrapText="1"/>
    </xf>
    <xf numFmtId="4" fontId="4" fillId="2" borderId="2" xfId="0" applyNumberFormat="1" applyFont="1" applyFill="1" applyBorder="1"/>
    <xf numFmtId="4" fontId="5" fillId="3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/>
    <xf numFmtId="4" fontId="6" fillId="0" borderId="0" xfId="0" applyNumberFormat="1" applyFont="1" applyBorder="1"/>
    <xf numFmtId="4" fontId="5" fillId="0" borderId="0" xfId="1" applyNumberFormat="1" applyFont="1"/>
    <xf numFmtId="10" fontId="5" fillId="3" borderId="2" xfId="1" applyNumberFormat="1" applyFont="1" applyFill="1" applyBorder="1"/>
    <xf numFmtId="4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0" borderId="4" xfId="0" applyFont="1" applyBorder="1" applyAlignment="1">
      <alignment wrapText="1"/>
    </xf>
    <xf numFmtId="4" fontId="5" fillId="0" borderId="3" xfId="0" applyNumberFormat="1" applyFont="1" applyBorder="1"/>
    <xf numFmtId="4" fontId="5" fillId="0" borderId="5" xfId="0" applyNumberFormat="1" applyFont="1" applyBorder="1"/>
    <xf numFmtId="4" fontId="5" fillId="3" borderId="2" xfId="1" applyNumberFormat="1" applyFont="1" applyFill="1" applyBorder="1"/>
    <xf numFmtId="4" fontId="3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4" fontId="5" fillId="0" borderId="0" xfId="0" applyNumberFormat="1" applyFont="1" applyFill="1"/>
    <xf numFmtId="0" fontId="6" fillId="0" borderId="1" xfId="0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10" fontId="5" fillId="3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l-PL"/>
              <a:t>Plan i wykonanie wydatków</a:t>
            </a:r>
            <a:r>
              <a:rPr lang="pl-PL" baseline="0"/>
              <a:t> (grudzień do grudnia)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Plan 2019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'Wydatki_grudzień_2019-22'!$E$5:$E$211</c:f>
              <c:numCache>
                <c:formatCode>#,##0.00</c:formatCode>
                <c:ptCount val="207"/>
                <c:pt idx="0">
                  <c:v>23580725.07</c:v>
                </c:pt>
                <c:pt idx="1">
                  <c:v>184972199.44000012</c:v>
                </c:pt>
                <c:pt idx="2">
                  <c:v>79122338.949999988</c:v>
                </c:pt>
                <c:pt idx="3">
                  <c:v>29792727.450000007</c:v>
                </c:pt>
                <c:pt idx="4">
                  <c:v>136216881</c:v>
                </c:pt>
                <c:pt idx="5">
                  <c:v>276406011.28000003</c:v>
                </c:pt>
                <c:pt idx="6">
                  <c:v>61380115.669999979</c:v>
                </c:pt>
                <c:pt idx="7">
                  <c:v>15093048</c:v>
                </c:pt>
                <c:pt idx="8">
                  <c:v>28893162.059999991</c:v>
                </c:pt>
                <c:pt idx="9">
                  <c:v>61924529.68999999</c:v>
                </c:pt>
                <c:pt idx="10">
                  <c:v>29136839.379999995</c:v>
                </c:pt>
                <c:pt idx="11">
                  <c:v>25785257.620000001</c:v>
                </c:pt>
                <c:pt idx="12">
                  <c:v>69507036.889999971</c:v>
                </c:pt>
                <c:pt idx="13">
                  <c:v>19864694.420000006</c:v>
                </c:pt>
                <c:pt idx="14">
                  <c:v>19780506.459999997</c:v>
                </c:pt>
                <c:pt idx="15">
                  <c:v>26115750.07</c:v>
                </c:pt>
                <c:pt idx="16">
                  <c:v>39494108.330000006</c:v>
                </c:pt>
                <c:pt idx="17">
                  <c:v>60755817.429999992</c:v>
                </c:pt>
                <c:pt idx="18">
                  <c:v>27752344.380000003</c:v>
                </c:pt>
                <c:pt idx="19">
                  <c:v>37763620.280000001</c:v>
                </c:pt>
                <c:pt idx="20">
                  <c:v>34960954.920000002</c:v>
                </c:pt>
                <c:pt idx="21">
                  <c:v>28464346.350000001</c:v>
                </c:pt>
                <c:pt idx="22">
                  <c:v>12351581.879999999</c:v>
                </c:pt>
                <c:pt idx="23">
                  <c:v>27767729.300000004</c:v>
                </c:pt>
                <c:pt idx="24">
                  <c:v>14895372.520000001</c:v>
                </c:pt>
                <c:pt idx="25">
                  <c:v>19563451.950000003</c:v>
                </c:pt>
                <c:pt idx="26">
                  <c:v>23389343.86999999</c:v>
                </c:pt>
                <c:pt idx="27">
                  <c:v>25426980.149999999</c:v>
                </c:pt>
                <c:pt idx="28">
                  <c:v>17991567.030000001</c:v>
                </c:pt>
                <c:pt idx="29">
                  <c:v>31075864.210000012</c:v>
                </c:pt>
                <c:pt idx="30">
                  <c:v>32255434.749999993</c:v>
                </c:pt>
                <c:pt idx="31">
                  <c:v>38417339.499999993</c:v>
                </c:pt>
                <c:pt idx="32">
                  <c:v>13491857.809999997</c:v>
                </c:pt>
                <c:pt idx="33">
                  <c:v>26305217.97000001</c:v>
                </c:pt>
                <c:pt idx="34">
                  <c:v>25255572.020000011</c:v>
                </c:pt>
                <c:pt idx="35">
                  <c:v>40361218.500000007</c:v>
                </c:pt>
                <c:pt idx="36">
                  <c:v>23425902.449999999</c:v>
                </c:pt>
                <c:pt idx="37">
                  <c:v>24557606.869999994</c:v>
                </c:pt>
                <c:pt idx="38">
                  <c:v>26832765.470000006</c:v>
                </c:pt>
                <c:pt idx="39">
                  <c:v>49994624.32</c:v>
                </c:pt>
                <c:pt idx="40">
                  <c:v>66817175.889999993</c:v>
                </c:pt>
                <c:pt idx="41">
                  <c:v>39170132.939999998</c:v>
                </c:pt>
                <c:pt idx="42">
                  <c:v>27910555.919999998</c:v>
                </c:pt>
                <c:pt idx="43">
                  <c:v>59247908.420000002</c:v>
                </c:pt>
                <c:pt idx="44">
                  <c:v>22811720.40000001</c:v>
                </c:pt>
                <c:pt idx="45">
                  <c:v>29326989.520000014</c:v>
                </c:pt>
                <c:pt idx="46">
                  <c:v>14150514.620000001</c:v>
                </c:pt>
                <c:pt idx="47">
                  <c:v>30319845.300000001</c:v>
                </c:pt>
                <c:pt idx="48">
                  <c:v>40689557.060000002</c:v>
                </c:pt>
                <c:pt idx="49">
                  <c:v>29357253.799999997</c:v>
                </c:pt>
                <c:pt idx="50">
                  <c:v>21560299.640000001</c:v>
                </c:pt>
                <c:pt idx="51">
                  <c:v>39777221.049999997</c:v>
                </c:pt>
                <c:pt idx="52">
                  <c:v>27111258.960000001</c:v>
                </c:pt>
                <c:pt idx="53">
                  <c:v>32808809.199999992</c:v>
                </c:pt>
                <c:pt idx="54">
                  <c:v>18364648.250000004</c:v>
                </c:pt>
                <c:pt idx="55">
                  <c:v>39933074.510000005</c:v>
                </c:pt>
                <c:pt idx="56">
                  <c:v>20151545.560000006</c:v>
                </c:pt>
                <c:pt idx="57">
                  <c:v>19248213.729999997</c:v>
                </c:pt>
                <c:pt idx="58">
                  <c:v>290343308.06999993</c:v>
                </c:pt>
                <c:pt idx="59">
                  <c:v>15124318.550000001</c:v>
                </c:pt>
                <c:pt idx="60">
                  <c:v>21922930.620000005</c:v>
                </c:pt>
                <c:pt idx="61">
                  <c:v>20630834.560000002</c:v>
                </c:pt>
                <c:pt idx="62">
                  <c:v>19978283.630000003</c:v>
                </c:pt>
                <c:pt idx="63">
                  <c:v>24926166.790000003</c:v>
                </c:pt>
                <c:pt idx="64">
                  <c:v>148360027.96000001</c:v>
                </c:pt>
                <c:pt idx="65">
                  <c:v>21739477.670000002</c:v>
                </c:pt>
                <c:pt idx="66">
                  <c:v>88732394.859999999</c:v>
                </c:pt>
                <c:pt idx="67">
                  <c:v>17259469.520000003</c:v>
                </c:pt>
                <c:pt idx="68">
                  <c:v>44874781.450000003</c:v>
                </c:pt>
                <c:pt idx="69">
                  <c:v>26055948.469999995</c:v>
                </c:pt>
                <c:pt idx="70">
                  <c:v>54894131.250000007</c:v>
                </c:pt>
                <c:pt idx="71">
                  <c:v>239179659.98000002</c:v>
                </c:pt>
                <c:pt idx="72">
                  <c:v>41710974.230000004</c:v>
                </c:pt>
                <c:pt idx="73">
                  <c:v>132593386.60999998</c:v>
                </c:pt>
                <c:pt idx="74">
                  <c:v>26256734.619999997</c:v>
                </c:pt>
                <c:pt idx="75">
                  <c:v>18525179.920000002</c:v>
                </c:pt>
                <c:pt idx="76">
                  <c:v>51535346.609999992</c:v>
                </c:pt>
                <c:pt idx="77">
                  <c:v>43055415.310000002</c:v>
                </c:pt>
                <c:pt idx="78">
                  <c:v>27682575.32</c:v>
                </c:pt>
                <c:pt idx="79">
                  <c:v>30473549.960000001</c:v>
                </c:pt>
                <c:pt idx="80">
                  <c:v>11938224.599999998</c:v>
                </c:pt>
                <c:pt idx="81">
                  <c:v>132040739.91000009</c:v>
                </c:pt>
                <c:pt idx="82">
                  <c:v>51450902.399999999</c:v>
                </c:pt>
                <c:pt idx="83">
                  <c:v>73230697</c:v>
                </c:pt>
                <c:pt idx="84">
                  <c:v>43914718.130000003</c:v>
                </c:pt>
                <c:pt idx="85">
                  <c:v>63508287.169999994</c:v>
                </c:pt>
                <c:pt idx="86">
                  <c:v>16149154.66</c:v>
                </c:pt>
                <c:pt idx="87">
                  <c:v>106424869.47</c:v>
                </c:pt>
                <c:pt idx="88">
                  <c:v>162207954.31</c:v>
                </c:pt>
                <c:pt idx="89">
                  <c:v>47225093.079999998</c:v>
                </c:pt>
                <c:pt idx="90">
                  <c:v>67473947.449999988</c:v>
                </c:pt>
                <c:pt idx="91">
                  <c:v>1065060099</c:v>
                </c:pt>
                <c:pt idx="92">
                  <c:v>5156257815.5100002</c:v>
                </c:pt>
                <c:pt idx="93">
                  <c:v>22412388.97000001</c:v>
                </c:pt>
                <c:pt idx="94">
                  <c:v>37268731.860000007</c:v>
                </c:pt>
                <c:pt idx="95">
                  <c:v>40950081.169999994</c:v>
                </c:pt>
                <c:pt idx="96">
                  <c:v>22943413.34</c:v>
                </c:pt>
                <c:pt idx="97">
                  <c:v>23668171.590000004</c:v>
                </c:pt>
                <c:pt idx="98">
                  <c:v>26122853.400000002</c:v>
                </c:pt>
                <c:pt idx="99">
                  <c:v>73216437.189999998</c:v>
                </c:pt>
                <c:pt idx="100">
                  <c:v>49241051.780000001</c:v>
                </c:pt>
                <c:pt idx="101">
                  <c:v>21864756.300000004</c:v>
                </c:pt>
                <c:pt idx="102">
                  <c:v>19341004.350000001</c:v>
                </c:pt>
                <c:pt idx="103">
                  <c:v>36198051.259999998</c:v>
                </c:pt>
                <c:pt idx="104">
                  <c:v>16988372.57</c:v>
                </c:pt>
                <c:pt idx="105">
                  <c:v>158503598.05999997</c:v>
                </c:pt>
                <c:pt idx="106">
                  <c:v>89196212</c:v>
                </c:pt>
                <c:pt idx="107">
                  <c:v>13477737.699999999</c:v>
                </c:pt>
                <c:pt idx="108">
                  <c:v>31983509.459999993</c:v>
                </c:pt>
                <c:pt idx="109">
                  <c:v>22553293.599999998</c:v>
                </c:pt>
                <c:pt idx="110">
                  <c:v>102303054.78000002</c:v>
                </c:pt>
                <c:pt idx="111">
                  <c:v>36331965.719999999</c:v>
                </c:pt>
                <c:pt idx="112">
                  <c:v>329670796.71999991</c:v>
                </c:pt>
                <c:pt idx="113">
                  <c:v>55896459.609999999</c:v>
                </c:pt>
                <c:pt idx="114">
                  <c:v>119538064.91000001</c:v>
                </c:pt>
                <c:pt idx="115">
                  <c:v>51843124.82</c:v>
                </c:pt>
                <c:pt idx="116">
                  <c:v>51767642.069999956</c:v>
                </c:pt>
                <c:pt idx="117">
                  <c:v>26671126.529999994</c:v>
                </c:pt>
                <c:pt idx="118">
                  <c:v>29737441.479999993</c:v>
                </c:pt>
                <c:pt idx="119">
                  <c:v>37600921.24000001</c:v>
                </c:pt>
                <c:pt idx="120">
                  <c:v>22027798.169999994</c:v>
                </c:pt>
                <c:pt idx="121">
                  <c:v>30405452.270000003</c:v>
                </c:pt>
                <c:pt idx="122">
                  <c:v>95381122.970000058</c:v>
                </c:pt>
                <c:pt idx="123">
                  <c:v>502633363.9800002</c:v>
                </c:pt>
                <c:pt idx="124">
                  <c:v>111305279.44000004</c:v>
                </c:pt>
                <c:pt idx="125">
                  <c:v>49244436.98999998</c:v>
                </c:pt>
                <c:pt idx="126">
                  <c:v>17465245.399999999</c:v>
                </c:pt>
                <c:pt idx="127">
                  <c:v>37765318.150000021</c:v>
                </c:pt>
                <c:pt idx="128">
                  <c:v>266044105.67999989</c:v>
                </c:pt>
                <c:pt idx="129">
                  <c:v>29088155.030000005</c:v>
                </c:pt>
                <c:pt idx="130">
                  <c:v>130888393.5</c:v>
                </c:pt>
                <c:pt idx="131">
                  <c:v>102239926.84999999</c:v>
                </c:pt>
                <c:pt idx="132">
                  <c:v>46957489.460000008</c:v>
                </c:pt>
                <c:pt idx="133">
                  <c:v>75381564</c:v>
                </c:pt>
                <c:pt idx="134">
                  <c:v>8868526.5999999996</c:v>
                </c:pt>
                <c:pt idx="135">
                  <c:v>18412171.990000002</c:v>
                </c:pt>
                <c:pt idx="136">
                  <c:v>24633268.100000001</c:v>
                </c:pt>
                <c:pt idx="137">
                  <c:v>36512704.689999998</c:v>
                </c:pt>
                <c:pt idx="138">
                  <c:v>64587799.469999999</c:v>
                </c:pt>
                <c:pt idx="139">
                  <c:v>24502768</c:v>
                </c:pt>
                <c:pt idx="140">
                  <c:v>61572544.730000004</c:v>
                </c:pt>
                <c:pt idx="141">
                  <c:v>35500152.000000007</c:v>
                </c:pt>
                <c:pt idx="142">
                  <c:v>105261216.96000001</c:v>
                </c:pt>
                <c:pt idx="143">
                  <c:v>26790741.600000001</c:v>
                </c:pt>
                <c:pt idx="144">
                  <c:v>33465441.329999991</c:v>
                </c:pt>
                <c:pt idx="145">
                  <c:v>26659800.979999997</c:v>
                </c:pt>
                <c:pt idx="146">
                  <c:v>193020105.74000004</c:v>
                </c:pt>
                <c:pt idx="147">
                  <c:v>50562254.520000026</c:v>
                </c:pt>
                <c:pt idx="148">
                  <c:v>155707482.45000008</c:v>
                </c:pt>
                <c:pt idx="149">
                  <c:v>43742246.199999988</c:v>
                </c:pt>
                <c:pt idx="150">
                  <c:v>335293057.8599999</c:v>
                </c:pt>
                <c:pt idx="151">
                  <c:v>29150001</c:v>
                </c:pt>
                <c:pt idx="152">
                  <c:v>16678595.609999999</c:v>
                </c:pt>
                <c:pt idx="153">
                  <c:v>44456283.310000017</c:v>
                </c:pt>
                <c:pt idx="154">
                  <c:v>15444847.619999999</c:v>
                </c:pt>
                <c:pt idx="155">
                  <c:v>38146143.199999996</c:v>
                </c:pt>
                <c:pt idx="156">
                  <c:v>108594454.11000003</c:v>
                </c:pt>
                <c:pt idx="157">
                  <c:v>21426235.680000003</c:v>
                </c:pt>
                <c:pt idx="158">
                  <c:v>24733043.340000007</c:v>
                </c:pt>
                <c:pt idx="159">
                  <c:v>102904201.30999999</c:v>
                </c:pt>
                <c:pt idx="160">
                  <c:v>52053302.950000003</c:v>
                </c:pt>
                <c:pt idx="161">
                  <c:v>35748763.429999992</c:v>
                </c:pt>
                <c:pt idx="162">
                  <c:v>72230336.789999992</c:v>
                </c:pt>
                <c:pt idx="163">
                  <c:v>21870058.149999995</c:v>
                </c:pt>
                <c:pt idx="164">
                  <c:v>143665613.5</c:v>
                </c:pt>
                <c:pt idx="165">
                  <c:v>313735365.53000003</c:v>
                </c:pt>
                <c:pt idx="166">
                  <c:v>70448522.480000019</c:v>
                </c:pt>
                <c:pt idx="167">
                  <c:v>69077815.359999999</c:v>
                </c:pt>
                <c:pt idx="168">
                  <c:v>46926079.319999993</c:v>
                </c:pt>
                <c:pt idx="169">
                  <c:v>103571358.68000004</c:v>
                </c:pt>
                <c:pt idx="170">
                  <c:v>75909349.599999949</c:v>
                </c:pt>
                <c:pt idx="171">
                  <c:v>36214750.280000016</c:v>
                </c:pt>
                <c:pt idx="172">
                  <c:v>39632554.320000023</c:v>
                </c:pt>
                <c:pt idx="173">
                  <c:v>23481233.869999994</c:v>
                </c:pt>
                <c:pt idx="174">
                  <c:v>159310896.34999999</c:v>
                </c:pt>
                <c:pt idx="175">
                  <c:v>103977209.86999999</c:v>
                </c:pt>
                <c:pt idx="176">
                  <c:v>45697592</c:v>
                </c:pt>
                <c:pt idx="177">
                  <c:v>82833416.49000001</c:v>
                </c:pt>
                <c:pt idx="178">
                  <c:v>49122360.980000004</c:v>
                </c:pt>
                <c:pt idx="179">
                  <c:v>15033519.23</c:v>
                </c:pt>
                <c:pt idx="180">
                  <c:v>22408878.329999998</c:v>
                </c:pt>
                <c:pt idx="181">
                  <c:v>63067990.290000014</c:v>
                </c:pt>
                <c:pt idx="182">
                  <c:v>50853896.310000002</c:v>
                </c:pt>
                <c:pt idx="183">
                  <c:v>28722171.370000001</c:v>
                </c:pt>
                <c:pt idx="184">
                  <c:v>27664355.400000006</c:v>
                </c:pt>
                <c:pt idx="185">
                  <c:v>33272949.950000018</c:v>
                </c:pt>
                <c:pt idx="186">
                  <c:v>26359544.240000002</c:v>
                </c:pt>
                <c:pt idx="187">
                  <c:v>190546677.81</c:v>
                </c:pt>
                <c:pt idx="188">
                  <c:v>61687630.489999972</c:v>
                </c:pt>
                <c:pt idx="189">
                  <c:v>129146349.8</c:v>
                </c:pt>
                <c:pt idx="190">
                  <c:v>73383068.75999999</c:v>
                </c:pt>
                <c:pt idx="191">
                  <c:v>151546039.61999983</c:v>
                </c:pt>
                <c:pt idx="192">
                  <c:v>289330248.10000008</c:v>
                </c:pt>
                <c:pt idx="193">
                  <c:v>72897340.200000018</c:v>
                </c:pt>
                <c:pt idx="194">
                  <c:v>37968402.719999991</c:v>
                </c:pt>
                <c:pt idx="195">
                  <c:v>24744.98</c:v>
                </c:pt>
                <c:pt idx="196">
                  <c:v>50900</c:v>
                </c:pt>
                <c:pt idx="197">
                  <c:v>800975.16</c:v>
                </c:pt>
                <c:pt idx="198">
                  <c:v>9752.56</c:v>
                </c:pt>
                <c:pt idx="199">
                  <c:v>149793.4</c:v>
                </c:pt>
                <c:pt idx="200">
                  <c:v>78000</c:v>
                </c:pt>
                <c:pt idx="201">
                  <c:v>15627529.76</c:v>
                </c:pt>
                <c:pt idx="202">
                  <c:v>1697732.97</c:v>
                </c:pt>
                <c:pt idx="203">
                  <c:v>29420946.54000001</c:v>
                </c:pt>
                <c:pt idx="204">
                  <c:v>22687622.219999999</c:v>
                </c:pt>
                <c:pt idx="205">
                  <c:v>51562678.359999977</c:v>
                </c:pt>
                <c:pt idx="206">
                  <c:v>23299275.869999986</c:v>
                </c:pt>
              </c:numCache>
            </c:numRef>
          </c:val>
        </c:ser>
        <c:ser>
          <c:idx val="3"/>
          <c:order val="1"/>
          <c:tx>
            <c:v>Plan 2020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'Wydatki_grudzień_2019-22'!$H$5:$H$211</c:f>
              <c:numCache>
                <c:formatCode>#,##0.00</c:formatCode>
                <c:ptCount val="207"/>
                <c:pt idx="0">
                  <c:v>24283173.98</c:v>
                </c:pt>
                <c:pt idx="1">
                  <c:v>180178053.60000002</c:v>
                </c:pt>
                <c:pt idx="2">
                  <c:v>78912447.789999992</c:v>
                </c:pt>
                <c:pt idx="3">
                  <c:v>27233313.839999996</c:v>
                </c:pt>
                <c:pt idx="4">
                  <c:v>133661317</c:v>
                </c:pt>
                <c:pt idx="5">
                  <c:v>288220387.31999999</c:v>
                </c:pt>
                <c:pt idx="6">
                  <c:v>61840947.799999997</c:v>
                </c:pt>
                <c:pt idx="7">
                  <c:v>17043086.990000002</c:v>
                </c:pt>
                <c:pt idx="8">
                  <c:v>31385929.560000006</c:v>
                </c:pt>
                <c:pt idx="9">
                  <c:v>59863821.910000011</c:v>
                </c:pt>
                <c:pt idx="10">
                  <c:v>30555957.880000003</c:v>
                </c:pt>
                <c:pt idx="11">
                  <c:v>28711476.209999997</c:v>
                </c:pt>
                <c:pt idx="12">
                  <c:v>74040650.689999998</c:v>
                </c:pt>
                <c:pt idx="13">
                  <c:v>20783357.150000002</c:v>
                </c:pt>
                <c:pt idx="14">
                  <c:v>26064648.91</c:v>
                </c:pt>
                <c:pt idx="15">
                  <c:v>27307325.32</c:v>
                </c:pt>
                <c:pt idx="16">
                  <c:v>37951665.969999999</c:v>
                </c:pt>
                <c:pt idx="17">
                  <c:v>72616715.719999984</c:v>
                </c:pt>
                <c:pt idx="18">
                  <c:v>28326717.469999999</c:v>
                </c:pt>
                <c:pt idx="19">
                  <c:v>38359205.149999991</c:v>
                </c:pt>
                <c:pt idx="20">
                  <c:v>32248112.369999997</c:v>
                </c:pt>
                <c:pt idx="21">
                  <c:v>25941760.670000002</c:v>
                </c:pt>
                <c:pt idx="22">
                  <c:v>12364997.080000002</c:v>
                </c:pt>
                <c:pt idx="23">
                  <c:v>30157791.760000002</c:v>
                </c:pt>
                <c:pt idx="24">
                  <c:v>16167667.720000001</c:v>
                </c:pt>
                <c:pt idx="25">
                  <c:v>22118666.93</c:v>
                </c:pt>
                <c:pt idx="26">
                  <c:v>24333471.560000002</c:v>
                </c:pt>
                <c:pt idx="27">
                  <c:v>20566041.840000004</c:v>
                </c:pt>
                <c:pt idx="28">
                  <c:v>20191797.52</c:v>
                </c:pt>
                <c:pt idx="29">
                  <c:v>31739983.190000001</c:v>
                </c:pt>
                <c:pt idx="30">
                  <c:v>25715308.720000003</c:v>
                </c:pt>
                <c:pt idx="31">
                  <c:v>41217931.769999996</c:v>
                </c:pt>
                <c:pt idx="32">
                  <c:v>14062063.659999998</c:v>
                </c:pt>
                <c:pt idx="33">
                  <c:v>25768925.719999999</c:v>
                </c:pt>
                <c:pt idx="34">
                  <c:v>24026281.73</c:v>
                </c:pt>
                <c:pt idx="35">
                  <c:v>44429007.530000001</c:v>
                </c:pt>
                <c:pt idx="36">
                  <c:v>24065433.68</c:v>
                </c:pt>
                <c:pt idx="37">
                  <c:v>23633191.609999999</c:v>
                </c:pt>
                <c:pt idx="38">
                  <c:v>30362930.890000012</c:v>
                </c:pt>
                <c:pt idx="39">
                  <c:v>50401829.039999992</c:v>
                </c:pt>
                <c:pt idx="40">
                  <c:v>66618656.36999999</c:v>
                </c:pt>
                <c:pt idx="41">
                  <c:v>34749706.010000005</c:v>
                </c:pt>
                <c:pt idx="42">
                  <c:v>29816534.069999993</c:v>
                </c:pt>
                <c:pt idx="43">
                  <c:v>65336933.700000003</c:v>
                </c:pt>
                <c:pt idx="44">
                  <c:v>27052714.57</c:v>
                </c:pt>
                <c:pt idx="45">
                  <c:v>34461084.589999996</c:v>
                </c:pt>
                <c:pt idx="46">
                  <c:v>18320556.309999999</c:v>
                </c:pt>
                <c:pt idx="47">
                  <c:v>33382471.09</c:v>
                </c:pt>
                <c:pt idx="48">
                  <c:v>43597611.009999998</c:v>
                </c:pt>
                <c:pt idx="49">
                  <c:v>28610349.599999994</c:v>
                </c:pt>
                <c:pt idx="50">
                  <c:v>23818156.100000001</c:v>
                </c:pt>
                <c:pt idx="51">
                  <c:v>40873255.579999998</c:v>
                </c:pt>
                <c:pt idx="52">
                  <c:v>30347231.940000001</c:v>
                </c:pt>
                <c:pt idx="53">
                  <c:v>28906834.27</c:v>
                </c:pt>
                <c:pt idx="54">
                  <c:v>19123863.099999998</c:v>
                </c:pt>
                <c:pt idx="55">
                  <c:v>38303504.719999999</c:v>
                </c:pt>
                <c:pt idx="56">
                  <c:v>20049475.780000001</c:v>
                </c:pt>
                <c:pt idx="57">
                  <c:v>20173733.279999997</c:v>
                </c:pt>
                <c:pt idx="58">
                  <c:v>276230061.32999998</c:v>
                </c:pt>
                <c:pt idx="59">
                  <c:v>18004648.550000001</c:v>
                </c:pt>
                <c:pt idx="60">
                  <c:v>22560305.260000002</c:v>
                </c:pt>
                <c:pt idx="61">
                  <c:v>21905205.059999999</c:v>
                </c:pt>
                <c:pt idx="62">
                  <c:v>22386394</c:v>
                </c:pt>
                <c:pt idx="63">
                  <c:v>22514653.039999999</c:v>
                </c:pt>
                <c:pt idx="64">
                  <c:v>131953610.5</c:v>
                </c:pt>
                <c:pt idx="65">
                  <c:v>20513754.859999999</c:v>
                </c:pt>
                <c:pt idx="66">
                  <c:v>95209453.739999995</c:v>
                </c:pt>
                <c:pt idx="67">
                  <c:v>17544629.839999996</c:v>
                </c:pt>
                <c:pt idx="68">
                  <c:v>42085142.920000002</c:v>
                </c:pt>
                <c:pt idx="69">
                  <c:v>23716554.830000002</c:v>
                </c:pt>
                <c:pt idx="70">
                  <c:v>54137935.710000001</c:v>
                </c:pt>
                <c:pt idx="71">
                  <c:v>256693393.17000002</c:v>
                </c:pt>
                <c:pt idx="72">
                  <c:v>45397825.209999993</c:v>
                </c:pt>
                <c:pt idx="73">
                  <c:v>137448119.41999999</c:v>
                </c:pt>
                <c:pt idx="74">
                  <c:v>26311550.870000001</c:v>
                </c:pt>
                <c:pt idx="75">
                  <c:v>22115332.600000001</c:v>
                </c:pt>
                <c:pt idx="76">
                  <c:v>53147420.649999984</c:v>
                </c:pt>
                <c:pt idx="77">
                  <c:v>45571643.389999993</c:v>
                </c:pt>
                <c:pt idx="78">
                  <c:v>25334382.23</c:v>
                </c:pt>
                <c:pt idx="79">
                  <c:v>24498291.379999999</c:v>
                </c:pt>
                <c:pt idx="80">
                  <c:v>13939194.1</c:v>
                </c:pt>
                <c:pt idx="81">
                  <c:v>125129776.82999998</c:v>
                </c:pt>
                <c:pt idx="82">
                  <c:v>50489721.049999997</c:v>
                </c:pt>
                <c:pt idx="83">
                  <c:v>72288233.969999999</c:v>
                </c:pt>
                <c:pt idx="84">
                  <c:v>52724606.049999997</c:v>
                </c:pt>
                <c:pt idx="85">
                  <c:v>67965211.510000005</c:v>
                </c:pt>
                <c:pt idx="86">
                  <c:v>19058658.699999999</c:v>
                </c:pt>
                <c:pt idx="87">
                  <c:v>103361567.02999999</c:v>
                </c:pt>
                <c:pt idx="88">
                  <c:v>178930916.71999997</c:v>
                </c:pt>
                <c:pt idx="89">
                  <c:v>45178932.43</c:v>
                </c:pt>
                <c:pt idx="90">
                  <c:v>78161635.580000013</c:v>
                </c:pt>
                <c:pt idx="91">
                  <c:v>1093106329</c:v>
                </c:pt>
                <c:pt idx="92">
                  <c:v>5086453850.4899998</c:v>
                </c:pt>
                <c:pt idx="93">
                  <c:v>23788023.48</c:v>
                </c:pt>
                <c:pt idx="94">
                  <c:v>33693201.030000001</c:v>
                </c:pt>
                <c:pt idx="95">
                  <c:v>42441604.000000007</c:v>
                </c:pt>
                <c:pt idx="96">
                  <c:v>25237995.339999996</c:v>
                </c:pt>
                <c:pt idx="97">
                  <c:v>27097370.920000002</c:v>
                </c:pt>
                <c:pt idx="98">
                  <c:v>30013239.489999998</c:v>
                </c:pt>
                <c:pt idx="99">
                  <c:v>74066374.800000012</c:v>
                </c:pt>
                <c:pt idx="100">
                  <c:v>47220602.530000009</c:v>
                </c:pt>
                <c:pt idx="101">
                  <c:v>23606799.490000002</c:v>
                </c:pt>
                <c:pt idx="102">
                  <c:v>19745738.729999997</c:v>
                </c:pt>
                <c:pt idx="103">
                  <c:v>36942608.309999995</c:v>
                </c:pt>
                <c:pt idx="104">
                  <c:v>18740131.520000003</c:v>
                </c:pt>
                <c:pt idx="105">
                  <c:v>164629247.40000001</c:v>
                </c:pt>
                <c:pt idx="106">
                  <c:v>90522778.039999992</c:v>
                </c:pt>
                <c:pt idx="107">
                  <c:v>14350337.820000002</c:v>
                </c:pt>
                <c:pt idx="108">
                  <c:v>29376791.630000003</c:v>
                </c:pt>
                <c:pt idx="109">
                  <c:v>23541716.989999998</c:v>
                </c:pt>
                <c:pt idx="110">
                  <c:v>109522525.26000001</c:v>
                </c:pt>
                <c:pt idx="111">
                  <c:v>37772163.909999989</c:v>
                </c:pt>
                <c:pt idx="112">
                  <c:v>348941828.43000007</c:v>
                </c:pt>
                <c:pt idx="113">
                  <c:v>54161354.080000006</c:v>
                </c:pt>
                <c:pt idx="114">
                  <c:v>119838375.67000002</c:v>
                </c:pt>
                <c:pt idx="115">
                  <c:v>48737738.61999999</c:v>
                </c:pt>
                <c:pt idx="116">
                  <c:v>59569446.300000012</c:v>
                </c:pt>
                <c:pt idx="117">
                  <c:v>34730239.389999993</c:v>
                </c:pt>
                <c:pt idx="118">
                  <c:v>29312322.319999997</c:v>
                </c:pt>
                <c:pt idx="119">
                  <c:v>33191742.220000006</c:v>
                </c:pt>
                <c:pt idx="120">
                  <c:v>19359975.699999999</c:v>
                </c:pt>
                <c:pt idx="121">
                  <c:v>33725192</c:v>
                </c:pt>
                <c:pt idx="122">
                  <c:v>81335972.710000023</c:v>
                </c:pt>
                <c:pt idx="123">
                  <c:v>521891117.5200001</c:v>
                </c:pt>
                <c:pt idx="124">
                  <c:v>101924644.22999999</c:v>
                </c:pt>
                <c:pt idx="125">
                  <c:v>48738714.670000002</c:v>
                </c:pt>
                <c:pt idx="126">
                  <c:v>15859875.939999999</c:v>
                </c:pt>
                <c:pt idx="127">
                  <c:v>38192131.070000008</c:v>
                </c:pt>
                <c:pt idx="128">
                  <c:v>234266117.63000003</c:v>
                </c:pt>
                <c:pt idx="129">
                  <c:v>30081395.109999999</c:v>
                </c:pt>
                <c:pt idx="130">
                  <c:v>128057773.27</c:v>
                </c:pt>
                <c:pt idx="131">
                  <c:v>109161339.48</c:v>
                </c:pt>
                <c:pt idx="132">
                  <c:v>46864264.810000002</c:v>
                </c:pt>
                <c:pt idx="133">
                  <c:v>71216613</c:v>
                </c:pt>
                <c:pt idx="134">
                  <c:v>9844929.4399999995</c:v>
                </c:pt>
                <c:pt idx="135">
                  <c:v>17326611.899999999</c:v>
                </c:pt>
                <c:pt idx="136">
                  <c:v>24680257.050000001</c:v>
                </c:pt>
                <c:pt idx="137">
                  <c:v>33960680.670000002</c:v>
                </c:pt>
                <c:pt idx="138">
                  <c:v>63114927.890000008</c:v>
                </c:pt>
                <c:pt idx="139">
                  <c:v>25990000.000000004</c:v>
                </c:pt>
                <c:pt idx="140">
                  <c:v>55010143.960000001</c:v>
                </c:pt>
                <c:pt idx="141">
                  <c:v>34943230.000000007</c:v>
                </c:pt>
                <c:pt idx="142">
                  <c:v>77466285.109999999</c:v>
                </c:pt>
                <c:pt idx="143">
                  <c:v>29357261.59</c:v>
                </c:pt>
                <c:pt idx="144">
                  <c:v>36116778.090000004</c:v>
                </c:pt>
                <c:pt idx="145">
                  <c:v>26525670.810000002</c:v>
                </c:pt>
                <c:pt idx="146">
                  <c:v>197560148.97</c:v>
                </c:pt>
                <c:pt idx="147">
                  <c:v>59182897.109999999</c:v>
                </c:pt>
                <c:pt idx="148">
                  <c:v>164729581.06000003</c:v>
                </c:pt>
                <c:pt idx="149">
                  <c:v>50519533.020000003</c:v>
                </c:pt>
                <c:pt idx="150">
                  <c:v>367069537.73999995</c:v>
                </c:pt>
                <c:pt idx="151">
                  <c:v>31473192</c:v>
                </c:pt>
                <c:pt idx="152">
                  <c:v>20520966.43</c:v>
                </c:pt>
                <c:pt idx="153">
                  <c:v>41867622.899999999</c:v>
                </c:pt>
                <c:pt idx="154">
                  <c:v>14162241.979999999</c:v>
                </c:pt>
                <c:pt idx="155">
                  <c:v>29253321.190000001</c:v>
                </c:pt>
                <c:pt idx="156">
                  <c:v>109127890.86000003</c:v>
                </c:pt>
                <c:pt idx="157">
                  <c:v>26633273.75</c:v>
                </c:pt>
                <c:pt idx="158">
                  <c:v>23400288.969999999</c:v>
                </c:pt>
                <c:pt idx="159">
                  <c:v>89196985.039999992</c:v>
                </c:pt>
                <c:pt idx="160">
                  <c:v>50308706.229999997</c:v>
                </c:pt>
                <c:pt idx="161">
                  <c:v>36200477.330000006</c:v>
                </c:pt>
                <c:pt idx="162">
                  <c:v>85512766.290000007</c:v>
                </c:pt>
                <c:pt idx="163">
                  <c:v>20247219.439999998</c:v>
                </c:pt>
                <c:pt idx="164">
                  <c:v>159858694.95999998</c:v>
                </c:pt>
                <c:pt idx="165">
                  <c:v>314158755.63000017</c:v>
                </c:pt>
                <c:pt idx="166">
                  <c:v>70227401.499999985</c:v>
                </c:pt>
                <c:pt idx="167">
                  <c:v>75480276.399999991</c:v>
                </c:pt>
                <c:pt idx="168">
                  <c:v>54220799.029999994</c:v>
                </c:pt>
                <c:pt idx="169">
                  <c:v>57822273.819999993</c:v>
                </c:pt>
                <c:pt idx="170">
                  <c:v>67109474.200000003</c:v>
                </c:pt>
                <c:pt idx="171">
                  <c:v>40920761.859999999</c:v>
                </c:pt>
                <c:pt idx="172">
                  <c:v>41680994.780000001</c:v>
                </c:pt>
                <c:pt idx="173">
                  <c:v>23622444.140000001</c:v>
                </c:pt>
                <c:pt idx="174">
                  <c:v>155805708.78999999</c:v>
                </c:pt>
                <c:pt idx="175">
                  <c:v>103922499.83</c:v>
                </c:pt>
                <c:pt idx="176">
                  <c:v>60779750</c:v>
                </c:pt>
                <c:pt idx="177">
                  <c:v>77170591.670000002</c:v>
                </c:pt>
                <c:pt idx="178">
                  <c:v>36798992.149999999</c:v>
                </c:pt>
                <c:pt idx="179">
                  <c:v>16808828.399999999</c:v>
                </c:pt>
                <c:pt idx="180">
                  <c:v>22424563.329999998</c:v>
                </c:pt>
                <c:pt idx="181">
                  <c:v>70927445.659999996</c:v>
                </c:pt>
                <c:pt idx="182">
                  <c:v>52509433.220000006</c:v>
                </c:pt>
                <c:pt idx="183">
                  <c:v>34646164.129999995</c:v>
                </c:pt>
                <c:pt idx="184">
                  <c:v>27849752.32</c:v>
                </c:pt>
                <c:pt idx="185">
                  <c:v>29489422.889999993</c:v>
                </c:pt>
                <c:pt idx="186">
                  <c:v>32478325.220000003</c:v>
                </c:pt>
                <c:pt idx="187">
                  <c:v>189806890.49000001</c:v>
                </c:pt>
                <c:pt idx="188">
                  <c:v>62280894.520000011</c:v>
                </c:pt>
                <c:pt idx="189">
                  <c:v>103252929.2</c:v>
                </c:pt>
                <c:pt idx="190">
                  <c:v>72822268.520000011</c:v>
                </c:pt>
                <c:pt idx="191">
                  <c:v>171977792.50000003</c:v>
                </c:pt>
                <c:pt idx="192">
                  <c:v>298748486.33000004</c:v>
                </c:pt>
                <c:pt idx="193">
                  <c:v>76587674.520000011</c:v>
                </c:pt>
                <c:pt idx="194">
                  <c:v>37854063.679999992</c:v>
                </c:pt>
                <c:pt idx="195">
                  <c:v>24000</c:v>
                </c:pt>
                <c:pt idx="196">
                  <c:v>26000</c:v>
                </c:pt>
                <c:pt idx="197">
                  <c:v>8493959</c:v>
                </c:pt>
                <c:pt idx="198">
                  <c:v>15000</c:v>
                </c:pt>
                <c:pt idx="199">
                  <c:v>156640.9</c:v>
                </c:pt>
                <c:pt idx="200">
                  <c:v>30000</c:v>
                </c:pt>
                <c:pt idx="201">
                  <c:v>1656689.38</c:v>
                </c:pt>
                <c:pt idx="202">
                  <c:v>1955056.73</c:v>
                </c:pt>
                <c:pt idx="203">
                  <c:v>35749453.210000001</c:v>
                </c:pt>
                <c:pt idx="204">
                  <c:v>21671421.680000003</c:v>
                </c:pt>
                <c:pt idx="205">
                  <c:v>56068852.819999993</c:v>
                </c:pt>
                <c:pt idx="206">
                  <c:v>27638061.199999999</c:v>
                </c:pt>
              </c:numCache>
            </c:numRef>
          </c:val>
        </c:ser>
        <c:ser>
          <c:idx val="6"/>
          <c:order val="2"/>
          <c:tx>
            <c:v>Plan 2021</c:v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'Wydatki_grudzień_2019-22'!$K$5:$K$211</c:f>
              <c:numCache>
                <c:formatCode>#,##0.00</c:formatCode>
                <c:ptCount val="207"/>
                <c:pt idx="0">
                  <c:v>27537382.619999994</c:v>
                </c:pt>
                <c:pt idx="1">
                  <c:v>197245616.07999998</c:v>
                </c:pt>
                <c:pt idx="2">
                  <c:v>90080146.389999986</c:v>
                </c:pt>
                <c:pt idx="3">
                  <c:v>35072441.679999992</c:v>
                </c:pt>
                <c:pt idx="4">
                  <c:v>141559567</c:v>
                </c:pt>
                <c:pt idx="5">
                  <c:v>314438524.57999992</c:v>
                </c:pt>
                <c:pt idx="6">
                  <c:v>81046335.769999981</c:v>
                </c:pt>
                <c:pt idx="7">
                  <c:v>19072343.439999998</c:v>
                </c:pt>
                <c:pt idx="8">
                  <c:v>36113319.289999999</c:v>
                </c:pt>
                <c:pt idx="9">
                  <c:v>68490581.929999992</c:v>
                </c:pt>
                <c:pt idx="10">
                  <c:v>38440593.589999989</c:v>
                </c:pt>
                <c:pt idx="11">
                  <c:v>32500070.27999999</c:v>
                </c:pt>
                <c:pt idx="12">
                  <c:v>79127086.330000043</c:v>
                </c:pt>
                <c:pt idx="13">
                  <c:v>21973910.800000001</c:v>
                </c:pt>
                <c:pt idx="14">
                  <c:v>27629882.989999995</c:v>
                </c:pt>
                <c:pt idx="15">
                  <c:v>32366126.059999999</c:v>
                </c:pt>
                <c:pt idx="16">
                  <c:v>43238002.210000001</c:v>
                </c:pt>
                <c:pt idx="17">
                  <c:v>67478325.359999985</c:v>
                </c:pt>
                <c:pt idx="18">
                  <c:v>38834396.70000001</c:v>
                </c:pt>
                <c:pt idx="19">
                  <c:v>44744721.390000015</c:v>
                </c:pt>
                <c:pt idx="20">
                  <c:v>34900839.519999996</c:v>
                </c:pt>
                <c:pt idx="21">
                  <c:v>31670341.160000008</c:v>
                </c:pt>
                <c:pt idx="22">
                  <c:v>16077009.120000001</c:v>
                </c:pt>
                <c:pt idx="23">
                  <c:v>35003161.129999995</c:v>
                </c:pt>
                <c:pt idx="24">
                  <c:v>17525907.510000002</c:v>
                </c:pt>
                <c:pt idx="25">
                  <c:v>24635181.719999999</c:v>
                </c:pt>
                <c:pt idx="26">
                  <c:v>28782305.280000001</c:v>
                </c:pt>
                <c:pt idx="27">
                  <c:v>25746532.510000002</c:v>
                </c:pt>
                <c:pt idx="28">
                  <c:v>23106530.250000004</c:v>
                </c:pt>
                <c:pt idx="29">
                  <c:v>44058386.869999997</c:v>
                </c:pt>
                <c:pt idx="30">
                  <c:v>28646546.570000004</c:v>
                </c:pt>
                <c:pt idx="31">
                  <c:v>38061515.949999996</c:v>
                </c:pt>
                <c:pt idx="32">
                  <c:v>14213797.060000001</c:v>
                </c:pt>
                <c:pt idx="33">
                  <c:v>28337445.669999994</c:v>
                </c:pt>
                <c:pt idx="34">
                  <c:v>25286172.57</c:v>
                </c:pt>
                <c:pt idx="35">
                  <c:v>45111481.029999994</c:v>
                </c:pt>
                <c:pt idx="36">
                  <c:v>33290728.680000003</c:v>
                </c:pt>
                <c:pt idx="37">
                  <c:v>29313501.240000002</c:v>
                </c:pt>
                <c:pt idx="38">
                  <c:v>31164994.43</c:v>
                </c:pt>
                <c:pt idx="39">
                  <c:v>59624582.169999987</c:v>
                </c:pt>
                <c:pt idx="40">
                  <c:v>71559601.739999995</c:v>
                </c:pt>
                <c:pt idx="41">
                  <c:v>44974858.439999983</c:v>
                </c:pt>
                <c:pt idx="42">
                  <c:v>35729668</c:v>
                </c:pt>
                <c:pt idx="43">
                  <c:v>70849016.620000005</c:v>
                </c:pt>
                <c:pt idx="44">
                  <c:v>27937077.390000004</c:v>
                </c:pt>
                <c:pt idx="45">
                  <c:v>47543600.230000027</c:v>
                </c:pt>
                <c:pt idx="46">
                  <c:v>21460508.430000003</c:v>
                </c:pt>
                <c:pt idx="47">
                  <c:v>41099279.759999983</c:v>
                </c:pt>
                <c:pt idx="48">
                  <c:v>52103713.000000022</c:v>
                </c:pt>
                <c:pt idx="49">
                  <c:v>31056552.699999996</c:v>
                </c:pt>
                <c:pt idx="50">
                  <c:v>25206962.939999998</c:v>
                </c:pt>
                <c:pt idx="51">
                  <c:v>44320246.589999996</c:v>
                </c:pt>
                <c:pt idx="52">
                  <c:v>31343144.819999993</c:v>
                </c:pt>
                <c:pt idx="53">
                  <c:v>30555015.789999999</c:v>
                </c:pt>
                <c:pt idx="54">
                  <c:v>20370032.280000005</c:v>
                </c:pt>
                <c:pt idx="55">
                  <c:v>65320908.269999996</c:v>
                </c:pt>
                <c:pt idx="56">
                  <c:v>23566605.619999997</c:v>
                </c:pt>
                <c:pt idx="57">
                  <c:v>22920908.210000001</c:v>
                </c:pt>
                <c:pt idx="58">
                  <c:v>319086597.2299999</c:v>
                </c:pt>
                <c:pt idx="59">
                  <c:v>17896454.59</c:v>
                </c:pt>
                <c:pt idx="60">
                  <c:v>25824988.940000009</c:v>
                </c:pt>
                <c:pt idx="61">
                  <c:v>22775961.979999997</c:v>
                </c:pt>
                <c:pt idx="62">
                  <c:v>24472403.149999999</c:v>
                </c:pt>
                <c:pt idx="63">
                  <c:v>28983222.260000002</c:v>
                </c:pt>
                <c:pt idx="64">
                  <c:v>142047810.69999996</c:v>
                </c:pt>
                <c:pt idx="65">
                  <c:v>25042144.829999998</c:v>
                </c:pt>
                <c:pt idx="66">
                  <c:v>107783879.27000001</c:v>
                </c:pt>
                <c:pt idx="67">
                  <c:v>19704630.859999999</c:v>
                </c:pt>
                <c:pt idx="68">
                  <c:v>48763096.400000013</c:v>
                </c:pt>
                <c:pt idx="69">
                  <c:v>27165664.249999996</c:v>
                </c:pt>
                <c:pt idx="70">
                  <c:v>68715666.780000001</c:v>
                </c:pt>
                <c:pt idx="71">
                  <c:v>261822461.03999999</c:v>
                </c:pt>
                <c:pt idx="72">
                  <c:v>52685289.340000011</c:v>
                </c:pt>
                <c:pt idx="73">
                  <c:v>150318951.38000003</c:v>
                </c:pt>
                <c:pt idx="74">
                  <c:v>31196506.760000002</c:v>
                </c:pt>
                <c:pt idx="75">
                  <c:v>30790805.330000002</c:v>
                </c:pt>
                <c:pt idx="76">
                  <c:v>50654835.779999994</c:v>
                </c:pt>
                <c:pt idx="77">
                  <c:v>57304580.859999992</c:v>
                </c:pt>
                <c:pt idx="78">
                  <c:v>32853704.300000004</c:v>
                </c:pt>
                <c:pt idx="79">
                  <c:v>25091807.989999998</c:v>
                </c:pt>
                <c:pt idx="80">
                  <c:v>18034303.080000002</c:v>
                </c:pt>
                <c:pt idx="81">
                  <c:v>141849644.65000001</c:v>
                </c:pt>
                <c:pt idx="82">
                  <c:v>65032075.600000001</c:v>
                </c:pt>
                <c:pt idx="83">
                  <c:v>78502451.600000039</c:v>
                </c:pt>
                <c:pt idx="84">
                  <c:v>52719332.330000006</c:v>
                </c:pt>
                <c:pt idx="85">
                  <c:v>75675273.389999971</c:v>
                </c:pt>
                <c:pt idx="86">
                  <c:v>19590138.18</c:v>
                </c:pt>
                <c:pt idx="87">
                  <c:v>124401838.45</c:v>
                </c:pt>
                <c:pt idx="88">
                  <c:v>183744635.42999998</c:v>
                </c:pt>
                <c:pt idx="89">
                  <c:v>48172430.859999992</c:v>
                </c:pt>
                <c:pt idx="90">
                  <c:v>85616408.229999974</c:v>
                </c:pt>
                <c:pt idx="91">
                  <c:v>1169420446</c:v>
                </c:pt>
                <c:pt idx="92">
                  <c:v>5614364585.3599997</c:v>
                </c:pt>
                <c:pt idx="93">
                  <c:v>22514808.100000001</c:v>
                </c:pt>
                <c:pt idx="94">
                  <c:v>44118945.719999999</c:v>
                </c:pt>
                <c:pt idx="95">
                  <c:v>43279521.419999987</c:v>
                </c:pt>
                <c:pt idx="96">
                  <c:v>24311200.789999992</c:v>
                </c:pt>
                <c:pt idx="97">
                  <c:v>30115663.170000002</c:v>
                </c:pt>
                <c:pt idx="98">
                  <c:v>32906588.02</c:v>
                </c:pt>
                <c:pt idx="99">
                  <c:v>89943779.24000001</c:v>
                </c:pt>
                <c:pt idx="100">
                  <c:v>53988597.059999987</c:v>
                </c:pt>
                <c:pt idx="101">
                  <c:v>31555380.709999997</c:v>
                </c:pt>
                <c:pt idx="102">
                  <c:v>20563516.449999999</c:v>
                </c:pt>
                <c:pt idx="103">
                  <c:v>46879089.079999998</c:v>
                </c:pt>
                <c:pt idx="104">
                  <c:v>20890186.98</c:v>
                </c:pt>
                <c:pt idx="105">
                  <c:v>232493883.16999996</c:v>
                </c:pt>
                <c:pt idx="106">
                  <c:v>102578670.23999999</c:v>
                </c:pt>
                <c:pt idx="107">
                  <c:v>13986339.58</c:v>
                </c:pt>
                <c:pt idx="108">
                  <c:v>34755238.000000007</c:v>
                </c:pt>
                <c:pt idx="109">
                  <c:v>27263291.259999998</c:v>
                </c:pt>
                <c:pt idx="110">
                  <c:v>104986096.64999999</c:v>
                </c:pt>
                <c:pt idx="111">
                  <c:v>40086772.329999998</c:v>
                </c:pt>
                <c:pt idx="112">
                  <c:v>386361621.84999996</c:v>
                </c:pt>
                <c:pt idx="113">
                  <c:v>63834593.059999995</c:v>
                </c:pt>
                <c:pt idx="114">
                  <c:v>131717347.89999995</c:v>
                </c:pt>
                <c:pt idx="115">
                  <c:v>59170100.959999986</c:v>
                </c:pt>
                <c:pt idx="116">
                  <c:v>69674624.950000003</c:v>
                </c:pt>
                <c:pt idx="117">
                  <c:v>31321296.679999996</c:v>
                </c:pt>
                <c:pt idx="118">
                  <c:v>29642834.040000003</c:v>
                </c:pt>
                <c:pt idx="119">
                  <c:v>35224112.530000001</c:v>
                </c:pt>
                <c:pt idx="120">
                  <c:v>21567689.479999993</c:v>
                </c:pt>
                <c:pt idx="121">
                  <c:v>34405285.879999995</c:v>
                </c:pt>
                <c:pt idx="122">
                  <c:v>103617182.25</c:v>
                </c:pt>
                <c:pt idx="123">
                  <c:v>556309185.53999984</c:v>
                </c:pt>
                <c:pt idx="124">
                  <c:v>85513197.25000003</c:v>
                </c:pt>
                <c:pt idx="125">
                  <c:v>54853645.30999995</c:v>
                </c:pt>
                <c:pt idx="126">
                  <c:v>17430084.510000002</c:v>
                </c:pt>
                <c:pt idx="127">
                  <c:v>38119910.589999989</c:v>
                </c:pt>
                <c:pt idx="128">
                  <c:v>278681125.22000009</c:v>
                </c:pt>
                <c:pt idx="129">
                  <c:v>39139525.580000006</c:v>
                </c:pt>
                <c:pt idx="130">
                  <c:v>141777979.35999995</c:v>
                </c:pt>
                <c:pt idx="131">
                  <c:v>130063395.11000001</c:v>
                </c:pt>
                <c:pt idx="132">
                  <c:v>56689396.769999996</c:v>
                </c:pt>
                <c:pt idx="133">
                  <c:v>92127572</c:v>
                </c:pt>
                <c:pt idx="134">
                  <c:v>11017166.869999999</c:v>
                </c:pt>
                <c:pt idx="135">
                  <c:v>19784877.850000005</c:v>
                </c:pt>
                <c:pt idx="136">
                  <c:v>28950776.809999995</c:v>
                </c:pt>
                <c:pt idx="137">
                  <c:v>38816735.20000001</c:v>
                </c:pt>
                <c:pt idx="138">
                  <c:v>76140519.610000044</c:v>
                </c:pt>
                <c:pt idx="139">
                  <c:v>29649999.999999989</c:v>
                </c:pt>
                <c:pt idx="140">
                  <c:v>74588539.159999996</c:v>
                </c:pt>
                <c:pt idx="141">
                  <c:v>34626085</c:v>
                </c:pt>
                <c:pt idx="142">
                  <c:v>81117846.579999983</c:v>
                </c:pt>
                <c:pt idx="143">
                  <c:v>31619571.479999997</c:v>
                </c:pt>
                <c:pt idx="144">
                  <c:v>42921591.719999999</c:v>
                </c:pt>
                <c:pt idx="145">
                  <c:v>28225666.760000009</c:v>
                </c:pt>
                <c:pt idx="146">
                  <c:v>225804851.06999993</c:v>
                </c:pt>
                <c:pt idx="147">
                  <c:v>64676023.779999986</c:v>
                </c:pt>
                <c:pt idx="148">
                  <c:v>170901099.91999999</c:v>
                </c:pt>
                <c:pt idx="149">
                  <c:v>54583769.719999999</c:v>
                </c:pt>
                <c:pt idx="150">
                  <c:v>395302403.66000009</c:v>
                </c:pt>
                <c:pt idx="151">
                  <c:v>30958352</c:v>
                </c:pt>
                <c:pt idx="152">
                  <c:v>23425663.190000001</c:v>
                </c:pt>
                <c:pt idx="153">
                  <c:v>43589298.779999994</c:v>
                </c:pt>
                <c:pt idx="154">
                  <c:v>14275928.700000003</c:v>
                </c:pt>
                <c:pt idx="155">
                  <c:v>32656659.259999994</c:v>
                </c:pt>
                <c:pt idx="156">
                  <c:v>119798354.74000005</c:v>
                </c:pt>
                <c:pt idx="157">
                  <c:v>27323522.899999991</c:v>
                </c:pt>
                <c:pt idx="158">
                  <c:v>27170308.669999994</c:v>
                </c:pt>
                <c:pt idx="159">
                  <c:v>116468403.61999997</c:v>
                </c:pt>
                <c:pt idx="160">
                  <c:v>62481960.090000004</c:v>
                </c:pt>
                <c:pt idx="161">
                  <c:v>41230601.050000012</c:v>
                </c:pt>
                <c:pt idx="162">
                  <c:v>83539869.039999992</c:v>
                </c:pt>
                <c:pt idx="163">
                  <c:v>21116352.009999994</c:v>
                </c:pt>
                <c:pt idx="164">
                  <c:v>188086707.06999999</c:v>
                </c:pt>
                <c:pt idx="165">
                  <c:v>312691046.72999996</c:v>
                </c:pt>
                <c:pt idx="166">
                  <c:v>73523981.049999982</c:v>
                </c:pt>
                <c:pt idx="167">
                  <c:v>85327568.929999992</c:v>
                </c:pt>
                <c:pt idx="168">
                  <c:v>67632972.919999987</c:v>
                </c:pt>
                <c:pt idx="169">
                  <c:v>89787939.649999991</c:v>
                </c:pt>
                <c:pt idx="170">
                  <c:v>73805405.820000008</c:v>
                </c:pt>
                <c:pt idx="171">
                  <c:v>45648237.979999982</c:v>
                </c:pt>
                <c:pt idx="172">
                  <c:v>43163671.190000013</c:v>
                </c:pt>
                <c:pt idx="173">
                  <c:v>25763533.600000001</c:v>
                </c:pt>
                <c:pt idx="174">
                  <c:v>189168354.42999998</c:v>
                </c:pt>
                <c:pt idx="175">
                  <c:v>117495984.16000001</c:v>
                </c:pt>
                <c:pt idx="176">
                  <c:v>59609021</c:v>
                </c:pt>
                <c:pt idx="177">
                  <c:v>88503022.88000001</c:v>
                </c:pt>
                <c:pt idx="178">
                  <c:v>46995584.260000005</c:v>
                </c:pt>
                <c:pt idx="179">
                  <c:v>20733222.150000006</c:v>
                </c:pt>
                <c:pt idx="180">
                  <c:v>29573982.990000002</c:v>
                </c:pt>
                <c:pt idx="181">
                  <c:v>78886201.650000006</c:v>
                </c:pt>
                <c:pt idx="182">
                  <c:v>60961154.649999999</c:v>
                </c:pt>
                <c:pt idx="183">
                  <c:v>33318433.170000002</c:v>
                </c:pt>
                <c:pt idx="184">
                  <c:v>27371257.54000001</c:v>
                </c:pt>
                <c:pt idx="185">
                  <c:v>31731022.91</c:v>
                </c:pt>
                <c:pt idx="186">
                  <c:v>35944319.899999999</c:v>
                </c:pt>
                <c:pt idx="187">
                  <c:v>222829903.61000001</c:v>
                </c:pt>
                <c:pt idx="188">
                  <c:v>66115976.359999992</c:v>
                </c:pt>
                <c:pt idx="189">
                  <c:v>108813469.59999999</c:v>
                </c:pt>
                <c:pt idx="190">
                  <c:v>80306235.730000034</c:v>
                </c:pt>
                <c:pt idx="191">
                  <c:v>209449596.48000002</c:v>
                </c:pt>
                <c:pt idx="192">
                  <c:v>354003186.51000011</c:v>
                </c:pt>
                <c:pt idx="193">
                  <c:v>87388562.909999996</c:v>
                </c:pt>
                <c:pt idx="194">
                  <c:v>45952678.139999986</c:v>
                </c:pt>
                <c:pt idx="195">
                  <c:v>49796.02</c:v>
                </c:pt>
                <c:pt idx="196">
                  <c:v>62000</c:v>
                </c:pt>
                <c:pt idx="197">
                  <c:v>10921465.140000001</c:v>
                </c:pt>
                <c:pt idx="198">
                  <c:v>18390.71</c:v>
                </c:pt>
                <c:pt idx="199">
                  <c:v>322719.40000000002</c:v>
                </c:pt>
                <c:pt idx="200">
                  <c:v>78000</c:v>
                </c:pt>
                <c:pt idx="201">
                  <c:v>17734658.420000002</c:v>
                </c:pt>
                <c:pt idx="202">
                  <c:v>7417208.0299999993</c:v>
                </c:pt>
                <c:pt idx="203">
                  <c:v>36062984.800000012</c:v>
                </c:pt>
                <c:pt idx="204">
                  <c:v>27800038.400000006</c:v>
                </c:pt>
                <c:pt idx="205">
                  <c:v>62147170.109999992</c:v>
                </c:pt>
                <c:pt idx="206">
                  <c:v>30086059.099999994</c:v>
                </c:pt>
              </c:numCache>
            </c:numRef>
          </c:val>
        </c:ser>
        <c:ser>
          <c:idx val="9"/>
          <c:order val="3"/>
          <c:tx>
            <c:v>Plan 2022</c:v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'Wydatki_grudzień_2019-22'!$N$5:$N$211</c:f>
              <c:numCache>
                <c:formatCode>#,##0.00</c:formatCode>
                <c:ptCount val="207"/>
                <c:pt idx="0">
                  <c:v>32676022.120000005</c:v>
                </c:pt>
                <c:pt idx="1">
                  <c:v>219583583.02000004</c:v>
                </c:pt>
                <c:pt idx="2">
                  <c:v>125184037.33999997</c:v>
                </c:pt>
                <c:pt idx="3">
                  <c:v>50634232.06000001</c:v>
                </c:pt>
                <c:pt idx="4">
                  <c:v>161112251</c:v>
                </c:pt>
                <c:pt idx="5">
                  <c:v>306308675.43000013</c:v>
                </c:pt>
                <c:pt idx="6">
                  <c:v>156033262.28999999</c:v>
                </c:pt>
                <c:pt idx="7">
                  <c:v>26302219.779999994</c:v>
                </c:pt>
                <c:pt idx="8">
                  <c:v>45841363.470000006</c:v>
                </c:pt>
                <c:pt idx="9">
                  <c:v>89918024.730000019</c:v>
                </c:pt>
                <c:pt idx="10">
                  <c:v>51104979.43</c:v>
                </c:pt>
                <c:pt idx="11">
                  <c:v>40616334.339999996</c:v>
                </c:pt>
                <c:pt idx="12">
                  <c:v>115109392.75000006</c:v>
                </c:pt>
                <c:pt idx="13">
                  <c:v>25908922.830000009</c:v>
                </c:pt>
                <c:pt idx="14">
                  <c:v>34502399.81000001</c:v>
                </c:pt>
                <c:pt idx="15">
                  <c:v>40622897.660000011</c:v>
                </c:pt>
                <c:pt idx="16">
                  <c:v>53748642.629999988</c:v>
                </c:pt>
                <c:pt idx="17">
                  <c:v>102360496.76999998</c:v>
                </c:pt>
                <c:pt idx="18">
                  <c:v>51311495.210000016</c:v>
                </c:pt>
                <c:pt idx="19">
                  <c:v>70852751.890000015</c:v>
                </c:pt>
                <c:pt idx="20">
                  <c:v>48944546.849999994</c:v>
                </c:pt>
                <c:pt idx="21">
                  <c:v>38682894.519999988</c:v>
                </c:pt>
                <c:pt idx="22">
                  <c:v>24380467.439999998</c:v>
                </c:pt>
                <c:pt idx="23">
                  <c:v>41342289.010000005</c:v>
                </c:pt>
                <c:pt idx="24">
                  <c:v>30045296.230000004</c:v>
                </c:pt>
                <c:pt idx="25">
                  <c:v>32826627.979999993</c:v>
                </c:pt>
                <c:pt idx="26">
                  <c:v>35122950.019999996</c:v>
                </c:pt>
                <c:pt idx="27">
                  <c:v>38645056.160000011</c:v>
                </c:pt>
                <c:pt idx="28">
                  <c:v>35475610.709999993</c:v>
                </c:pt>
                <c:pt idx="29">
                  <c:v>35665433.579999998</c:v>
                </c:pt>
                <c:pt idx="30">
                  <c:v>37084309.650000006</c:v>
                </c:pt>
                <c:pt idx="31">
                  <c:v>41560198.670000009</c:v>
                </c:pt>
                <c:pt idx="32">
                  <c:v>21808241.159999996</c:v>
                </c:pt>
                <c:pt idx="33">
                  <c:v>40596974.879999988</c:v>
                </c:pt>
                <c:pt idx="34">
                  <c:v>43207905.969999969</c:v>
                </c:pt>
                <c:pt idx="35">
                  <c:v>60265048.139999986</c:v>
                </c:pt>
                <c:pt idx="36">
                  <c:v>38656803.729999997</c:v>
                </c:pt>
                <c:pt idx="37">
                  <c:v>34881418.600000001</c:v>
                </c:pt>
                <c:pt idx="38">
                  <c:v>42654845.709999971</c:v>
                </c:pt>
                <c:pt idx="39">
                  <c:v>64890265.209999993</c:v>
                </c:pt>
                <c:pt idx="40">
                  <c:v>94427409.020000041</c:v>
                </c:pt>
                <c:pt idx="41">
                  <c:v>48278997.400000006</c:v>
                </c:pt>
                <c:pt idx="42">
                  <c:v>46037401.310000002</c:v>
                </c:pt>
                <c:pt idx="43">
                  <c:v>87491331.680000007</c:v>
                </c:pt>
                <c:pt idx="44">
                  <c:v>34217369.880000025</c:v>
                </c:pt>
                <c:pt idx="45">
                  <c:v>52178966.259999983</c:v>
                </c:pt>
                <c:pt idx="46">
                  <c:v>20710727.629999999</c:v>
                </c:pt>
                <c:pt idx="47">
                  <c:v>42907753.399999999</c:v>
                </c:pt>
                <c:pt idx="48">
                  <c:v>64342641.280000009</c:v>
                </c:pt>
                <c:pt idx="49">
                  <c:v>51863014.519999996</c:v>
                </c:pt>
                <c:pt idx="50">
                  <c:v>28462964.009999998</c:v>
                </c:pt>
                <c:pt idx="51">
                  <c:v>62129300.869999997</c:v>
                </c:pt>
                <c:pt idx="52">
                  <c:v>50261655.090000004</c:v>
                </c:pt>
                <c:pt idx="53">
                  <c:v>34747109.569999993</c:v>
                </c:pt>
                <c:pt idx="54">
                  <c:v>32953406.119999997</c:v>
                </c:pt>
                <c:pt idx="55">
                  <c:v>81389743.780000001</c:v>
                </c:pt>
                <c:pt idx="56">
                  <c:v>31636663.590000011</c:v>
                </c:pt>
                <c:pt idx="57">
                  <c:v>36047183.179999992</c:v>
                </c:pt>
                <c:pt idx="58">
                  <c:v>264558104.63999999</c:v>
                </c:pt>
                <c:pt idx="59">
                  <c:v>24044622.63000001</c:v>
                </c:pt>
                <c:pt idx="60">
                  <c:v>37815164.919999994</c:v>
                </c:pt>
                <c:pt idx="61">
                  <c:v>28665080.479999997</c:v>
                </c:pt>
                <c:pt idx="62">
                  <c:v>41330748.710000001</c:v>
                </c:pt>
                <c:pt idx="63">
                  <c:v>28057060.629999995</c:v>
                </c:pt>
                <c:pt idx="64">
                  <c:v>168711933.93999997</c:v>
                </c:pt>
                <c:pt idx="65">
                  <c:v>32610489</c:v>
                </c:pt>
                <c:pt idx="66">
                  <c:v>113736142.45000002</c:v>
                </c:pt>
                <c:pt idx="67">
                  <c:v>25920787.440000009</c:v>
                </c:pt>
                <c:pt idx="68">
                  <c:v>66147326.849999994</c:v>
                </c:pt>
                <c:pt idx="69">
                  <c:v>44822579.839999996</c:v>
                </c:pt>
                <c:pt idx="70">
                  <c:v>68005502.979999974</c:v>
                </c:pt>
                <c:pt idx="71">
                  <c:v>288396156.20999998</c:v>
                </c:pt>
                <c:pt idx="72">
                  <c:v>62315524.62999998</c:v>
                </c:pt>
                <c:pt idx="73">
                  <c:v>178947427.06</c:v>
                </c:pt>
                <c:pt idx="74">
                  <c:v>35401589.620000005</c:v>
                </c:pt>
                <c:pt idx="75">
                  <c:v>28124378.580000002</c:v>
                </c:pt>
                <c:pt idx="76">
                  <c:v>56923266.480000019</c:v>
                </c:pt>
                <c:pt idx="77">
                  <c:v>66150984.669999987</c:v>
                </c:pt>
                <c:pt idx="78">
                  <c:v>42839036.069999993</c:v>
                </c:pt>
                <c:pt idx="79">
                  <c:v>35369615.719999999</c:v>
                </c:pt>
                <c:pt idx="80">
                  <c:v>34989213.460000001</c:v>
                </c:pt>
                <c:pt idx="81">
                  <c:v>171490513.4300001</c:v>
                </c:pt>
                <c:pt idx="82">
                  <c:v>67764002.140000015</c:v>
                </c:pt>
                <c:pt idx="83">
                  <c:v>78976814.460000008</c:v>
                </c:pt>
                <c:pt idx="84">
                  <c:v>64124242.290000007</c:v>
                </c:pt>
                <c:pt idx="85">
                  <c:v>86321142.409999996</c:v>
                </c:pt>
                <c:pt idx="86">
                  <c:v>29795429.510000005</c:v>
                </c:pt>
                <c:pt idx="87">
                  <c:v>144572914.44999999</c:v>
                </c:pt>
                <c:pt idx="88">
                  <c:v>200099497.02000001</c:v>
                </c:pt>
                <c:pt idx="89">
                  <c:v>60691099.620000012</c:v>
                </c:pt>
                <c:pt idx="90">
                  <c:v>111232405.49000002</c:v>
                </c:pt>
                <c:pt idx="91">
                  <c:v>1377470544</c:v>
                </c:pt>
                <c:pt idx="92">
                  <c:v>6358131201.3200006</c:v>
                </c:pt>
                <c:pt idx="93">
                  <c:v>27048950.139999993</c:v>
                </c:pt>
                <c:pt idx="94">
                  <c:v>46177801.930000015</c:v>
                </c:pt>
                <c:pt idx="95">
                  <c:v>45434902.120000005</c:v>
                </c:pt>
                <c:pt idx="96">
                  <c:v>32265154.699999996</c:v>
                </c:pt>
                <c:pt idx="97">
                  <c:v>34656832.640000001</c:v>
                </c:pt>
                <c:pt idx="98">
                  <c:v>44437800.450000003</c:v>
                </c:pt>
                <c:pt idx="99">
                  <c:v>106232809.26999994</c:v>
                </c:pt>
                <c:pt idx="100">
                  <c:v>69113891.430000007</c:v>
                </c:pt>
                <c:pt idx="101">
                  <c:v>46937694.909999996</c:v>
                </c:pt>
                <c:pt idx="102">
                  <c:v>38436239.359999999</c:v>
                </c:pt>
                <c:pt idx="103">
                  <c:v>50478411.319999985</c:v>
                </c:pt>
                <c:pt idx="104">
                  <c:v>24333848.619999997</c:v>
                </c:pt>
                <c:pt idx="105">
                  <c:v>239716134.17999992</c:v>
                </c:pt>
                <c:pt idx="106">
                  <c:v>114489934.19999997</c:v>
                </c:pt>
                <c:pt idx="107">
                  <c:v>18196106.839999996</c:v>
                </c:pt>
                <c:pt idx="108">
                  <c:v>48392845.880000003</c:v>
                </c:pt>
                <c:pt idx="109">
                  <c:v>46412338.399999999</c:v>
                </c:pt>
                <c:pt idx="110">
                  <c:v>113178093.55999996</c:v>
                </c:pt>
                <c:pt idx="111">
                  <c:v>48692870.320000008</c:v>
                </c:pt>
                <c:pt idx="112">
                  <c:v>427451679.17999977</c:v>
                </c:pt>
                <c:pt idx="113">
                  <c:v>69228361.009999976</c:v>
                </c:pt>
                <c:pt idx="114">
                  <c:v>142774789.37</c:v>
                </c:pt>
                <c:pt idx="115">
                  <c:v>65019510.020000018</c:v>
                </c:pt>
                <c:pt idx="116">
                  <c:v>80566288.180000022</c:v>
                </c:pt>
                <c:pt idx="117">
                  <c:v>40083051.269999988</c:v>
                </c:pt>
                <c:pt idx="118">
                  <c:v>48684394.469999999</c:v>
                </c:pt>
                <c:pt idx="119">
                  <c:v>50450862.829999998</c:v>
                </c:pt>
                <c:pt idx="120">
                  <c:v>32119621.23</c:v>
                </c:pt>
                <c:pt idx="121">
                  <c:v>45082089.899999999</c:v>
                </c:pt>
                <c:pt idx="122">
                  <c:v>111533219.65000004</c:v>
                </c:pt>
                <c:pt idx="123">
                  <c:v>610523799.52000022</c:v>
                </c:pt>
                <c:pt idx="124">
                  <c:v>120238753.28999998</c:v>
                </c:pt>
                <c:pt idx="125">
                  <c:v>65657661.75999999</c:v>
                </c:pt>
                <c:pt idx="126">
                  <c:v>26474705.289999999</c:v>
                </c:pt>
                <c:pt idx="127">
                  <c:v>51744859.940000005</c:v>
                </c:pt>
                <c:pt idx="128">
                  <c:v>307282459.07999992</c:v>
                </c:pt>
                <c:pt idx="129">
                  <c:v>46151841.499999993</c:v>
                </c:pt>
                <c:pt idx="130">
                  <c:v>166568346.91000009</c:v>
                </c:pt>
                <c:pt idx="131">
                  <c:v>133486738.96999997</c:v>
                </c:pt>
                <c:pt idx="132">
                  <c:v>75138334.980000004</c:v>
                </c:pt>
                <c:pt idx="133">
                  <c:v>123320605.88</c:v>
                </c:pt>
                <c:pt idx="134">
                  <c:v>20369737.359999999</c:v>
                </c:pt>
                <c:pt idx="135">
                  <c:v>23065031.470000006</c:v>
                </c:pt>
                <c:pt idx="136">
                  <c:v>38677987.149999999</c:v>
                </c:pt>
                <c:pt idx="137">
                  <c:v>47684952.729999997</c:v>
                </c:pt>
                <c:pt idx="138">
                  <c:v>83194483.269999966</c:v>
                </c:pt>
                <c:pt idx="139">
                  <c:v>46252126.779999986</c:v>
                </c:pt>
                <c:pt idx="140">
                  <c:v>71859790.209999993</c:v>
                </c:pt>
                <c:pt idx="141">
                  <c:v>53079422</c:v>
                </c:pt>
                <c:pt idx="142">
                  <c:v>97931277.61999999</c:v>
                </c:pt>
                <c:pt idx="143">
                  <c:v>46177615.93999999</c:v>
                </c:pt>
                <c:pt idx="144">
                  <c:v>48975022.729999997</c:v>
                </c:pt>
                <c:pt idx="145">
                  <c:v>35855802.630000003</c:v>
                </c:pt>
                <c:pt idx="146">
                  <c:v>242975998.37000003</c:v>
                </c:pt>
                <c:pt idx="147">
                  <c:v>84495724.340000004</c:v>
                </c:pt>
                <c:pt idx="148">
                  <c:v>190914964.56</c:v>
                </c:pt>
                <c:pt idx="149">
                  <c:v>68477605.750000015</c:v>
                </c:pt>
                <c:pt idx="150">
                  <c:v>469199816.67999983</c:v>
                </c:pt>
                <c:pt idx="151">
                  <c:v>58056753.520000003</c:v>
                </c:pt>
                <c:pt idx="152">
                  <c:v>26246815.289999999</c:v>
                </c:pt>
                <c:pt idx="153">
                  <c:v>53283006.000000022</c:v>
                </c:pt>
                <c:pt idx="154">
                  <c:v>20687840.380000003</c:v>
                </c:pt>
                <c:pt idx="155">
                  <c:v>43728465.099999994</c:v>
                </c:pt>
                <c:pt idx="156">
                  <c:v>145224402.17999995</c:v>
                </c:pt>
                <c:pt idx="157">
                  <c:v>35275082.179999992</c:v>
                </c:pt>
                <c:pt idx="158">
                  <c:v>37088837.68</c:v>
                </c:pt>
                <c:pt idx="159">
                  <c:v>128915528.53000002</c:v>
                </c:pt>
                <c:pt idx="160">
                  <c:v>100317268.89000002</c:v>
                </c:pt>
                <c:pt idx="161">
                  <c:v>50854844.999999978</c:v>
                </c:pt>
                <c:pt idx="162">
                  <c:v>105911234.05000001</c:v>
                </c:pt>
                <c:pt idx="163">
                  <c:v>27745146.550000001</c:v>
                </c:pt>
                <c:pt idx="164">
                  <c:v>176127169.64999998</c:v>
                </c:pt>
                <c:pt idx="165">
                  <c:v>355954890.58000022</c:v>
                </c:pt>
                <c:pt idx="166">
                  <c:v>88763002.189999968</c:v>
                </c:pt>
                <c:pt idx="167">
                  <c:v>91292400.359999999</c:v>
                </c:pt>
                <c:pt idx="168">
                  <c:v>78973440.029999986</c:v>
                </c:pt>
                <c:pt idx="169">
                  <c:v>108075757.80999996</c:v>
                </c:pt>
                <c:pt idx="170">
                  <c:v>107278512.52</c:v>
                </c:pt>
                <c:pt idx="171">
                  <c:v>65851324.480000012</c:v>
                </c:pt>
                <c:pt idx="172">
                  <c:v>62560899.709999993</c:v>
                </c:pt>
                <c:pt idx="173">
                  <c:v>37607054.800000004</c:v>
                </c:pt>
                <c:pt idx="174">
                  <c:v>185170822.21999991</c:v>
                </c:pt>
                <c:pt idx="175">
                  <c:v>140331773.58000004</c:v>
                </c:pt>
                <c:pt idx="176">
                  <c:v>63648863.789999999</c:v>
                </c:pt>
                <c:pt idx="177">
                  <c:v>102405168.83000003</c:v>
                </c:pt>
                <c:pt idx="178">
                  <c:v>52752502.089999996</c:v>
                </c:pt>
                <c:pt idx="179">
                  <c:v>29566747.970000003</c:v>
                </c:pt>
                <c:pt idx="180">
                  <c:v>31196603.579999991</c:v>
                </c:pt>
                <c:pt idx="181">
                  <c:v>93719483.940000027</c:v>
                </c:pt>
                <c:pt idx="182">
                  <c:v>68174592.050000012</c:v>
                </c:pt>
                <c:pt idx="183">
                  <c:v>54732757.510000005</c:v>
                </c:pt>
                <c:pt idx="184">
                  <c:v>33938098.509999998</c:v>
                </c:pt>
                <c:pt idx="185">
                  <c:v>39884706.490000002</c:v>
                </c:pt>
                <c:pt idx="186">
                  <c:v>46516191.590000011</c:v>
                </c:pt>
                <c:pt idx="187">
                  <c:v>247444773.60999995</c:v>
                </c:pt>
                <c:pt idx="188">
                  <c:v>91435452.25</c:v>
                </c:pt>
                <c:pt idx="189">
                  <c:v>127989569.96000001</c:v>
                </c:pt>
                <c:pt idx="190">
                  <c:v>111194012.22999999</c:v>
                </c:pt>
                <c:pt idx="191">
                  <c:v>207498760.81000015</c:v>
                </c:pt>
                <c:pt idx="192">
                  <c:v>358320988.44999993</c:v>
                </c:pt>
                <c:pt idx="193">
                  <c:v>109455734.85000001</c:v>
                </c:pt>
                <c:pt idx="194">
                  <c:v>60742397.740000002</c:v>
                </c:pt>
                <c:pt idx="195">
                  <c:v>58635.27</c:v>
                </c:pt>
                <c:pt idx="196">
                  <c:v>27762.02</c:v>
                </c:pt>
                <c:pt idx="197">
                  <c:v>10759050.050000001</c:v>
                </c:pt>
                <c:pt idx="198">
                  <c:v>20380.11</c:v>
                </c:pt>
                <c:pt idx="199">
                  <c:v>347003.4</c:v>
                </c:pt>
                <c:pt idx="200">
                  <c:v>78000</c:v>
                </c:pt>
                <c:pt idx="201">
                  <c:v>11227909.77</c:v>
                </c:pt>
                <c:pt idx="202">
                  <c:v>23401189.159999996</c:v>
                </c:pt>
                <c:pt idx="203">
                  <c:v>45386739.43</c:v>
                </c:pt>
                <c:pt idx="204">
                  <c:v>33549884.919999994</c:v>
                </c:pt>
                <c:pt idx="205">
                  <c:v>73310225.829999983</c:v>
                </c:pt>
                <c:pt idx="206">
                  <c:v>46833649.149999984</c:v>
                </c:pt>
              </c:numCache>
            </c:numRef>
          </c:val>
        </c:ser>
        <c:ser>
          <c:idx val="1"/>
          <c:order val="4"/>
          <c:tx>
            <c:v>Wykonanie 2019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'Wydatki_grudzień_2019-22'!$F$5:$F$211</c:f>
              <c:numCache>
                <c:formatCode>#,##0.00</c:formatCode>
                <c:ptCount val="207"/>
                <c:pt idx="0">
                  <c:v>22271493.369999971</c:v>
                </c:pt>
                <c:pt idx="1">
                  <c:v>166173997.40000004</c:v>
                </c:pt>
                <c:pt idx="2">
                  <c:v>70584346.090000018</c:v>
                </c:pt>
                <c:pt idx="3">
                  <c:v>21806286.300000004</c:v>
                </c:pt>
                <c:pt idx="4">
                  <c:v>130062824.21000001</c:v>
                </c:pt>
                <c:pt idx="5">
                  <c:v>272544424.06999999</c:v>
                </c:pt>
                <c:pt idx="6">
                  <c:v>57992327.340000011</c:v>
                </c:pt>
                <c:pt idx="7">
                  <c:v>14201049.880000005</c:v>
                </c:pt>
                <c:pt idx="8">
                  <c:v>26795207.949999988</c:v>
                </c:pt>
                <c:pt idx="9">
                  <c:v>58937192.749999993</c:v>
                </c:pt>
                <c:pt idx="10">
                  <c:v>27920334.63000001</c:v>
                </c:pt>
                <c:pt idx="11">
                  <c:v>24614990.490000002</c:v>
                </c:pt>
                <c:pt idx="12">
                  <c:v>66147073.630000032</c:v>
                </c:pt>
                <c:pt idx="13">
                  <c:v>19075303.089999992</c:v>
                </c:pt>
                <c:pt idx="14">
                  <c:v>18544383.129999988</c:v>
                </c:pt>
                <c:pt idx="15">
                  <c:v>24634053.280000001</c:v>
                </c:pt>
                <c:pt idx="16">
                  <c:v>36640643.340000011</c:v>
                </c:pt>
                <c:pt idx="17">
                  <c:v>58623558.000000022</c:v>
                </c:pt>
                <c:pt idx="18">
                  <c:v>24961750.63000001</c:v>
                </c:pt>
                <c:pt idx="19">
                  <c:v>36358207.61999999</c:v>
                </c:pt>
                <c:pt idx="20">
                  <c:v>32480306.409999993</c:v>
                </c:pt>
                <c:pt idx="21">
                  <c:v>26651552.109999992</c:v>
                </c:pt>
                <c:pt idx="22">
                  <c:v>10866428.200000005</c:v>
                </c:pt>
                <c:pt idx="23">
                  <c:v>26622723.050000004</c:v>
                </c:pt>
                <c:pt idx="24">
                  <c:v>14469359.959999999</c:v>
                </c:pt>
                <c:pt idx="25">
                  <c:v>18372656.320000004</c:v>
                </c:pt>
                <c:pt idx="26">
                  <c:v>22129296.990000006</c:v>
                </c:pt>
                <c:pt idx="27">
                  <c:v>23893841.230000012</c:v>
                </c:pt>
                <c:pt idx="28">
                  <c:v>17561803.32</c:v>
                </c:pt>
                <c:pt idx="29">
                  <c:v>29925721.830000017</c:v>
                </c:pt>
                <c:pt idx="30">
                  <c:v>31133444.970000017</c:v>
                </c:pt>
                <c:pt idx="31">
                  <c:v>36067293.659999996</c:v>
                </c:pt>
                <c:pt idx="32">
                  <c:v>11330373.529999997</c:v>
                </c:pt>
                <c:pt idx="33">
                  <c:v>25467384.739999998</c:v>
                </c:pt>
                <c:pt idx="34">
                  <c:v>24711015.560000006</c:v>
                </c:pt>
                <c:pt idx="35">
                  <c:v>37742266.470000044</c:v>
                </c:pt>
                <c:pt idx="36">
                  <c:v>22081013.38000001</c:v>
                </c:pt>
                <c:pt idx="37">
                  <c:v>22182537.980000004</c:v>
                </c:pt>
                <c:pt idx="38">
                  <c:v>25572323.610000022</c:v>
                </c:pt>
                <c:pt idx="39">
                  <c:v>46645716.759999983</c:v>
                </c:pt>
                <c:pt idx="40">
                  <c:v>65145081.85999997</c:v>
                </c:pt>
                <c:pt idx="41">
                  <c:v>37273963.120000012</c:v>
                </c:pt>
                <c:pt idx="42">
                  <c:v>25942586.089999985</c:v>
                </c:pt>
                <c:pt idx="43">
                  <c:v>56817055.310000002</c:v>
                </c:pt>
                <c:pt idx="44">
                  <c:v>21081303.340000026</c:v>
                </c:pt>
                <c:pt idx="45">
                  <c:v>27460839.990000002</c:v>
                </c:pt>
                <c:pt idx="46">
                  <c:v>13502530.130000001</c:v>
                </c:pt>
                <c:pt idx="47">
                  <c:v>29153143.929999996</c:v>
                </c:pt>
                <c:pt idx="48">
                  <c:v>38170685.230000004</c:v>
                </c:pt>
                <c:pt idx="49">
                  <c:v>26650988.190000001</c:v>
                </c:pt>
                <c:pt idx="50">
                  <c:v>20476139.34</c:v>
                </c:pt>
                <c:pt idx="51">
                  <c:v>36503441.95000001</c:v>
                </c:pt>
                <c:pt idx="52">
                  <c:v>26047430.510000005</c:v>
                </c:pt>
                <c:pt idx="53">
                  <c:v>31188880.419999994</c:v>
                </c:pt>
                <c:pt idx="54">
                  <c:v>17713814.419999991</c:v>
                </c:pt>
                <c:pt idx="55">
                  <c:v>36594279.329999998</c:v>
                </c:pt>
                <c:pt idx="56">
                  <c:v>18510434.470000003</c:v>
                </c:pt>
                <c:pt idx="57">
                  <c:v>18127407.669999991</c:v>
                </c:pt>
                <c:pt idx="58">
                  <c:v>259139323.25</c:v>
                </c:pt>
                <c:pt idx="59">
                  <c:v>14207237.270000007</c:v>
                </c:pt>
                <c:pt idx="60">
                  <c:v>20294012.230000008</c:v>
                </c:pt>
                <c:pt idx="61">
                  <c:v>19558942.34</c:v>
                </c:pt>
                <c:pt idx="62">
                  <c:v>19090474.290000007</c:v>
                </c:pt>
                <c:pt idx="63">
                  <c:v>23886922.600000005</c:v>
                </c:pt>
                <c:pt idx="64">
                  <c:v>135187248.95999998</c:v>
                </c:pt>
                <c:pt idx="65">
                  <c:v>21122392.43</c:v>
                </c:pt>
                <c:pt idx="66">
                  <c:v>83515044.770000026</c:v>
                </c:pt>
                <c:pt idx="67">
                  <c:v>16779312.160000004</c:v>
                </c:pt>
                <c:pt idx="68">
                  <c:v>41223040.830000006</c:v>
                </c:pt>
                <c:pt idx="69">
                  <c:v>25096200.480000004</c:v>
                </c:pt>
                <c:pt idx="70">
                  <c:v>45242262.949999973</c:v>
                </c:pt>
                <c:pt idx="71">
                  <c:v>221201157.06000003</c:v>
                </c:pt>
                <c:pt idx="72">
                  <c:v>39740937.45000004</c:v>
                </c:pt>
                <c:pt idx="73">
                  <c:v>124347364.91999985</c:v>
                </c:pt>
                <c:pt idx="74">
                  <c:v>24956870.690000001</c:v>
                </c:pt>
                <c:pt idx="75">
                  <c:v>15952935.139999995</c:v>
                </c:pt>
                <c:pt idx="76">
                  <c:v>48324830.919999965</c:v>
                </c:pt>
                <c:pt idx="77">
                  <c:v>39808459.190000005</c:v>
                </c:pt>
                <c:pt idx="78">
                  <c:v>25528245.930000026</c:v>
                </c:pt>
                <c:pt idx="79">
                  <c:v>28198549.960000001</c:v>
                </c:pt>
                <c:pt idx="80">
                  <c:v>10860393.760000005</c:v>
                </c:pt>
                <c:pt idx="81">
                  <c:v>125919010.6400001</c:v>
                </c:pt>
                <c:pt idx="82">
                  <c:v>47867218.160000004</c:v>
                </c:pt>
                <c:pt idx="83">
                  <c:v>69717223.439999998</c:v>
                </c:pt>
                <c:pt idx="84">
                  <c:v>39905461.820000015</c:v>
                </c:pt>
                <c:pt idx="85">
                  <c:v>60235412.589999981</c:v>
                </c:pt>
                <c:pt idx="86">
                  <c:v>15396527.660000004</c:v>
                </c:pt>
                <c:pt idx="87">
                  <c:v>99548684.99000001</c:v>
                </c:pt>
                <c:pt idx="88">
                  <c:v>152708558.57999998</c:v>
                </c:pt>
                <c:pt idx="89">
                  <c:v>43826093.730000012</c:v>
                </c:pt>
                <c:pt idx="90">
                  <c:v>61065549.139999934</c:v>
                </c:pt>
                <c:pt idx="91">
                  <c:v>956883138.5099982</c:v>
                </c:pt>
                <c:pt idx="92">
                  <c:v>4690053937.7000017</c:v>
                </c:pt>
                <c:pt idx="93">
                  <c:v>21657320.549999986</c:v>
                </c:pt>
                <c:pt idx="94">
                  <c:v>33442976.070000011</c:v>
                </c:pt>
                <c:pt idx="95">
                  <c:v>36897295.440000035</c:v>
                </c:pt>
                <c:pt idx="96">
                  <c:v>20794052.669999987</c:v>
                </c:pt>
                <c:pt idx="97">
                  <c:v>22118483.45000001</c:v>
                </c:pt>
                <c:pt idx="98">
                  <c:v>24957617.22000001</c:v>
                </c:pt>
                <c:pt idx="99">
                  <c:v>68262857.589999959</c:v>
                </c:pt>
                <c:pt idx="100">
                  <c:v>46340766.5</c:v>
                </c:pt>
                <c:pt idx="101">
                  <c:v>21417404.68</c:v>
                </c:pt>
                <c:pt idx="102">
                  <c:v>17380837.34999999</c:v>
                </c:pt>
                <c:pt idx="103">
                  <c:v>32865357.969999995</c:v>
                </c:pt>
                <c:pt idx="104">
                  <c:v>16562299.550000006</c:v>
                </c:pt>
                <c:pt idx="105">
                  <c:v>150510195.58000016</c:v>
                </c:pt>
                <c:pt idx="106">
                  <c:v>80632730.960000083</c:v>
                </c:pt>
                <c:pt idx="107">
                  <c:v>12537139.280000007</c:v>
                </c:pt>
                <c:pt idx="108">
                  <c:v>29239381.610000007</c:v>
                </c:pt>
                <c:pt idx="109">
                  <c:v>21582127.02</c:v>
                </c:pt>
                <c:pt idx="110">
                  <c:v>97935581.580000043</c:v>
                </c:pt>
                <c:pt idx="111">
                  <c:v>32300717.419999994</c:v>
                </c:pt>
                <c:pt idx="112">
                  <c:v>293029232.53000003</c:v>
                </c:pt>
                <c:pt idx="113">
                  <c:v>53656495.020000003</c:v>
                </c:pt>
                <c:pt idx="114">
                  <c:v>114483354</c:v>
                </c:pt>
                <c:pt idx="115">
                  <c:v>49029042.209999986</c:v>
                </c:pt>
                <c:pt idx="116">
                  <c:v>47906750.800000019</c:v>
                </c:pt>
                <c:pt idx="117">
                  <c:v>25951874.789999999</c:v>
                </c:pt>
                <c:pt idx="118">
                  <c:v>27784299.649999995</c:v>
                </c:pt>
                <c:pt idx="119">
                  <c:v>34408183.860000014</c:v>
                </c:pt>
                <c:pt idx="120">
                  <c:v>19911219.609999999</c:v>
                </c:pt>
                <c:pt idx="121">
                  <c:v>28320273.89999998</c:v>
                </c:pt>
                <c:pt idx="122">
                  <c:v>85538168.160000011</c:v>
                </c:pt>
                <c:pt idx="123">
                  <c:v>486765146.76999974</c:v>
                </c:pt>
                <c:pt idx="124">
                  <c:v>107787082.36000004</c:v>
                </c:pt>
                <c:pt idx="125">
                  <c:v>47386116.770000018</c:v>
                </c:pt>
                <c:pt idx="126">
                  <c:v>16175837.859999998</c:v>
                </c:pt>
                <c:pt idx="127">
                  <c:v>36070010.310000002</c:v>
                </c:pt>
                <c:pt idx="128">
                  <c:v>242510898.68999994</c:v>
                </c:pt>
                <c:pt idx="129">
                  <c:v>27618312.059999995</c:v>
                </c:pt>
                <c:pt idx="130">
                  <c:v>117684611.21999997</c:v>
                </c:pt>
                <c:pt idx="131">
                  <c:v>96005264.500000045</c:v>
                </c:pt>
                <c:pt idx="132">
                  <c:v>42916162.570000008</c:v>
                </c:pt>
                <c:pt idx="133">
                  <c:v>70675562.880000055</c:v>
                </c:pt>
                <c:pt idx="134">
                  <c:v>8624436.1899999995</c:v>
                </c:pt>
                <c:pt idx="135">
                  <c:v>17523729.579999994</c:v>
                </c:pt>
                <c:pt idx="136">
                  <c:v>23538638.930000015</c:v>
                </c:pt>
                <c:pt idx="137">
                  <c:v>31945515.620000001</c:v>
                </c:pt>
                <c:pt idx="138">
                  <c:v>59539596.759999953</c:v>
                </c:pt>
                <c:pt idx="139">
                  <c:v>23356088.770000018</c:v>
                </c:pt>
                <c:pt idx="140">
                  <c:v>54411066.970000006</c:v>
                </c:pt>
                <c:pt idx="141">
                  <c:v>31478923.510000024</c:v>
                </c:pt>
                <c:pt idx="142">
                  <c:v>100432620.36000003</c:v>
                </c:pt>
                <c:pt idx="143">
                  <c:v>25981387.490000013</c:v>
                </c:pt>
                <c:pt idx="144">
                  <c:v>29265721.549999978</c:v>
                </c:pt>
                <c:pt idx="145">
                  <c:v>24427337.899999995</c:v>
                </c:pt>
                <c:pt idx="146">
                  <c:v>178506428.57999992</c:v>
                </c:pt>
                <c:pt idx="147">
                  <c:v>48495313.379999988</c:v>
                </c:pt>
                <c:pt idx="148">
                  <c:v>144480832.22999999</c:v>
                </c:pt>
                <c:pt idx="149">
                  <c:v>40438272.179999992</c:v>
                </c:pt>
                <c:pt idx="150">
                  <c:v>313317560.6099996</c:v>
                </c:pt>
                <c:pt idx="151">
                  <c:v>27508549.820000004</c:v>
                </c:pt>
                <c:pt idx="152">
                  <c:v>14900344.079999994</c:v>
                </c:pt>
                <c:pt idx="153">
                  <c:v>43781399.480000034</c:v>
                </c:pt>
                <c:pt idx="154">
                  <c:v>13376570.089999992</c:v>
                </c:pt>
                <c:pt idx="155">
                  <c:v>34648050.859999992</c:v>
                </c:pt>
                <c:pt idx="156">
                  <c:v>95083895.240000039</c:v>
                </c:pt>
                <c:pt idx="157">
                  <c:v>19197473.010000005</c:v>
                </c:pt>
                <c:pt idx="158">
                  <c:v>22854575.550000012</c:v>
                </c:pt>
                <c:pt idx="159">
                  <c:v>76699121.429999992</c:v>
                </c:pt>
                <c:pt idx="160">
                  <c:v>49002751.069999985</c:v>
                </c:pt>
                <c:pt idx="161">
                  <c:v>33623967.939999968</c:v>
                </c:pt>
                <c:pt idx="162">
                  <c:v>66511429.179999985</c:v>
                </c:pt>
                <c:pt idx="163">
                  <c:v>18567791.339999989</c:v>
                </c:pt>
                <c:pt idx="164">
                  <c:v>135494714.81000012</c:v>
                </c:pt>
                <c:pt idx="165">
                  <c:v>308412733.26999974</c:v>
                </c:pt>
                <c:pt idx="166">
                  <c:v>63719873.110000037</c:v>
                </c:pt>
                <c:pt idx="167">
                  <c:v>63792086.769999973</c:v>
                </c:pt>
                <c:pt idx="168">
                  <c:v>45089800.060000002</c:v>
                </c:pt>
                <c:pt idx="169">
                  <c:v>91607831.159999996</c:v>
                </c:pt>
                <c:pt idx="170">
                  <c:v>72742557.039999992</c:v>
                </c:pt>
                <c:pt idx="171">
                  <c:v>33891435.869999982</c:v>
                </c:pt>
                <c:pt idx="172">
                  <c:v>33948029.969999999</c:v>
                </c:pt>
                <c:pt idx="173">
                  <c:v>21628013.04999999</c:v>
                </c:pt>
                <c:pt idx="174">
                  <c:v>149803357.40000001</c:v>
                </c:pt>
                <c:pt idx="175">
                  <c:v>100881505.32000002</c:v>
                </c:pt>
                <c:pt idx="176">
                  <c:v>44020123.909999996</c:v>
                </c:pt>
                <c:pt idx="177">
                  <c:v>76790372.420000017</c:v>
                </c:pt>
                <c:pt idx="178">
                  <c:v>45005757.099999972</c:v>
                </c:pt>
                <c:pt idx="179">
                  <c:v>13886785.499999993</c:v>
                </c:pt>
                <c:pt idx="180">
                  <c:v>17418107.68</c:v>
                </c:pt>
                <c:pt idx="181">
                  <c:v>60100675.040000021</c:v>
                </c:pt>
                <c:pt idx="182">
                  <c:v>49640472.160000034</c:v>
                </c:pt>
                <c:pt idx="183">
                  <c:v>27324287.039999999</c:v>
                </c:pt>
                <c:pt idx="184">
                  <c:v>26364971.360000007</c:v>
                </c:pt>
                <c:pt idx="185">
                  <c:v>29388881.929999985</c:v>
                </c:pt>
                <c:pt idx="186">
                  <c:v>24437708.380000006</c:v>
                </c:pt>
                <c:pt idx="187">
                  <c:v>183129669.75999996</c:v>
                </c:pt>
                <c:pt idx="188">
                  <c:v>59157385.649999939</c:v>
                </c:pt>
                <c:pt idx="189">
                  <c:v>121667296.82999998</c:v>
                </c:pt>
                <c:pt idx="190">
                  <c:v>69577698.729999989</c:v>
                </c:pt>
                <c:pt idx="191">
                  <c:v>146432540.26000002</c:v>
                </c:pt>
                <c:pt idx="192">
                  <c:v>257393821.65999997</c:v>
                </c:pt>
                <c:pt idx="193">
                  <c:v>70557865.540000021</c:v>
                </c:pt>
                <c:pt idx="194">
                  <c:v>34304347.139999986</c:v>
                </c:pt>
                <c:pt idx="195">
                  <c:v>10555.349999999999</c:v>
                </c:pt>
                <c:pt idx="196">
                  <c:v>36469.14</c:v>
                </c:pt>
                <c:pt idx="197">
                  <c:v>649107.79999999993</c:v>
                </c:pt>
                <c:pt idx="198">
                  <c:v>7586.79</c:v>
                </c:pt>
                <c:pt idx="199">
                  <c:v>108605.41</c:v>
                </c:pt>
                <c:pt idx="200">
                  <c:v>52475.720000000008</c:v>
                </c:pt>
                <c:pt idx="201">
                  <c:v>934137.64999999991</c:v>
                </c:pt>
                <c:pt idx="202">
                  <c:v>1382767.0399999996</c:v>
                </c:pt>
                <c:pt idx="203">
                  <c:v>27885943.759999987</c:v>
                </c:pt>
                <c:pt idx="204">
                  <c:v>20308704.560000002</c:v>
                </c:pt>
                <c:pt idx="205">
                  <c:v>48336462.279999986</c:v>
                </c:pt>
                <c:pt idx="206">
                  <c:v>21682804.490000002</c:v>
                </c:pt>
              </c:numCache>
            </c:numRef>
          </c:val>
        </c:ser>
        <c:ser>
          <c:idx val="4"/>
          <c:order val="5"/>
          <c:tx>
            <c:v>Wykonanie 2020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'Wydatki_grudzień_2019-22'!$I$5:$I$211</c:f>
              <c:numCache>
                <c:formatCode>#,##0.00</c:formatCode>
                <c:ptCount val="207"/>
                <c:pt idx="0">
                  <c:v>24066873.369999994</c:v>
                </c:pt>
                <c:pt idx="1">
                  <c:v>178610650.73999998</c:v>
                </c:pt>
                <c:pt idx="2">
                  <c:v>78663948.519999951</c:v>
                </c:pt>
                <c:pt idx="3">
                  <c:v>26307018.489999998</c:v>
                </c:pt>
                <c:pt idx="4">
                  <c:v>132177891.32000001</c:v>
                </c:pt>
                <c:pt idx="5">
                  <c:v>290809945.12999994</c:v>
                </c:pt>
                <c:pt idx="6">
                  <c:v>63258396.239999987</c:v>
                </c:pt>
                <c:pt idx="7">
                  <c:v>16683513.200000003</c:v>
                </c:pt>
                <c:pt idx="8">
                  <c:v>31261073.66</c:v>
                </c:pt>
                <c:pt idx="9">
                  <c:v>59772995.200000003</c:v>
                </c:pt>
                <c:pt idx="10">
                  <c:v>30753871.229999997</c:v>
                </c:pt>
                <c:pt idx="11">
                  <c:v>28228588.100000005</c:v>
                </c:pt>
                <c:pt idx="12">
                  <c:v>72879891.23999998</c:v>
                </c:pt>
                <c:pt idx="13">
                  <c:v>21157952.690000005</c:v>
                </c:pt>
                <c:pt idx="14">
                  <c:v>23843984.790000007</c:v>
                </c:pt>
                <c:pt idx="15">
                  <c:v>26641267.419999998</c:v>
                </c:pt>
                <c:pt idx="16">
                  <c:v>37444910.640000008</c:v>
                </c:pt>
                <c:pt idx="17">
                  <c:v>69434389.269999981</c:v>
                </c:pt>
                <c:pt idx="18">
                  <c:v>29372321.229999993</c:v>
                </c:pt>
                <c:pt idx="19">
                  <c:v>37796640.86999999</c:v>
                </c:pt>
                <c:pt idx="20">
                  <c:v>31025936.339999996</c:v>
                </c:pt>
                <c:pt idx="21">
                  <c:v>25639516.059999999</c:v>
                </c:pt>
                <c:pt idx="22">
                  <c:v>11566737.520000003</c:v>
                </c:pt>
                <c:pt idx="23">
                  <c:v>29765797.479999997</c:v>
                </c:pt>
                <c:pt idx="24">
                  <c:v>15950442.310000002</c:v>
                </c:pt>
                <c:pt idx="25">
                  <c:v>22001855.239999991</c:v>
                </c:pt>
                <c:pt idx="26">
                  <c:v>24825490.440000001</c:v>
                </c:pt>
                <c:pt idx="27">
                  <c:v>20437799.719999991</c:v>
                </c:pt>
                <c:pt idx="28">
                  <c:v>19966970.039999995</c:v>
                </c:pt>
                <c:pt idx="29">
                  <c:v>31874917.510000009</c:v>
                </c:pt>
                <c:pt idx="30">
                  <c:v>26434715.230000004</c:v>
                </c:pt>
                <c:pt idx="31">
                  <c:v>28391948.919999998</c:v>
                </c:pt>
                <c:pt idx="32">
                  <c:v>16076353.880000003</c:v>
                </c:pt>
                <c:pt idx="33">
                  <c:v>25639884.27999999</c:v>
                </c:pt>
                <c:pt idx="34">
                  <c:v>23859035.839999992</c:v>
                </c:pt>
                <c:pt idx="35">
                  <c:v>44952020.330000013</c:v>
                </c:pt>
                <c:pt idx="36">
                  <c:v>23759063.760000005</c:v>
                </c:pt>
                <c:pt idx="37">
                  <c:v>23952385.470000003</c:v>
                </c:pt>
                <c:pt idx="38">
                  <c:v>29984782.100000016</c:v>
                </c:pt>
                <c:pt idx="39">
                  <c:v>49969854.169999994</c:v>
                </c:pt>
                <c:pt idx="40">
                  <c:v>67523689.829999983</c:v>
                </c:pt>
                <c:pt idx="41">
                  <c:v>34485670.700000003</c:v>
                </c:pt>
                <c:pt idx="42">
                  <c:v>29902982.659999993</c:v>
                </c:pt>
                <c:pt idx="43">
                  <c:v>64049248.639999993</c:v>
                </c:pt>
                <c:pt idx="44">
                  <c:v>24728441.740000002</c:v>
                </c:pt>
                <c:pt idx="45">
                  <c:v>32922737.609999996</c:v>
                </c:pt>
                <c:pt idx="46">
                  <c:v>18083270.16</c:v>
                </c:pt>
                <c:pt idx="47">
                  <c:v>32067919.09999999</c:v>
                </c:pt>
                <c:pt idx="48">
                  <c:v>42552933.169999994</c:v>
                </c:pt>
                <c:pt idx="49">
                  <c:v>27751825.889999993</c:v>
                </c:pt>
                <c:pt idx="50">
                  <c:v>23693145.309999991</c:v>
                </c:pt>
                <c:pt idx="51">
                  <c:v>39544917.270000011</c:v>
                </c:pt>
                <c:pt idx="52">
                  <c:v>29865470.180000007</c:v>
                </c:pt>
                <c:pt idx="53">
                  <c:v>28921138.41</c:v>
                </c:pt>
                <c:pt idx="54">
                  <c:v>18863247.470000003</c:v>
                </c:pt>
                <c:pt idx="55">
                  <c:v>38663375.870000005</c:v>
                </c:pt>
                <c:pt idx="56">
                  <c:v>19511704.729999993</c:v>
                </c:pt>
                <c:pt idx="57">
                  <c:v>19701061.780000005</c:v>
                </c:pt>
                <c:pt idx="58">
                  <c:v>261248951.51000008</c:v>
                </c:pt>
                <c:pt idx="59">
                  <c:v>17826643.829999998</c:v>
                </c:pt>
                <c:pt idx="60">
                  <c:v>21978508.670000006</c:v>
                </c:pt>
                <c:pt idx="61">
                  <c:v>21709292.150000002</c:v>
                </c:pt>
                <c:pt idx="62">
                  <c:v>22233137.739999998</c:v>
                </c:pt>
                <c:pt idx="63">
                  <c:v>22208448.25</c:v>
                </c:pt>
                <c:pt idx="64">
                  <c:v>125292687.72999994</c:v>
                </c:pt>
                <c:pt idx="65">
                  <c:v>20363192.580000006</c:v>
                </c:pt>
                <c:pt idx="66">
                  <c:v>93146943.75000003</c:v>
                </c:pt>
                <c:pt idx="67">
                  <c:v>17406283.039999999</c:v>
                </c:pt>
                <c:pt idx="68">
                  <c:v>41923035.699999996</c:v>
                </c:pt>
                <c:pt idx="69">
                  <c:v>24165507.73</c:v>
                </c:pt>
                <c:pt idx="70">
                  <c:v>53861774.739999995</c:v>
                </c:pt>
                <c:pt idx="71">
                  <c:v>243406569.13999999</c:v>
                </c:pt>
                <c:pt idx="72">
                  <c:v>45289992.68999999</c:v>
                </c:pt>
                <c:pt idx="73">
                  <c:v>135761631.06999996</c:v>
                </c:pt>
                <c:pt idx="74">
                  <c:v>25732552.889999997</c:v>
                </c:pt>
                <c:pt idx="75">
                  <c:v>20305604.860000011</c:v>
                </c:pt>
                <c:pt idx="76">
                  <c:v>52555288.879999988</c:v>
                </c:pt>
                <c:pt idx="77">
                  <c:v>45068352.229999997</c:v>
                </c:pt>
                <c:pt idx="78">
                  <c:v>25242080.959999993</c:v>
                </c:pt>
                <c:pt idx="79">
                  <c:v>24406431.199999996</c:v>
                </c:pt>
                <c:pt idx="80">
                  <c:v>13242213.9</c:v>
                </c:pt>
                <c:pt idx="81">
                  <c:v>123064319.65999997</c:v>
                </c:pt>
                <c:pt idx="82">
                  <c:v>50610086.520000003</c:v>
                </c:pt>
                <c:pt idx="83">
                  <c:v>71864741.13000001</c:v>
                </c:pt>
                <c:pt idx="84">
                  <c:v>48519153.789999999</c:v>
                </c:pt>
                <c:pt idx="85">
                  <c:v>65989096.080000006</c:v>
                </c:pt>
                <c:pt idx="86">
                  <c:v>18277286.370000001</c:v>
                </c:pt>
                <c:pt idx="87">
                  <c:v>100850796.05000007</c:v>
                </c:pt>
                <c:pt idx="88">
                  <c:v>177879300.05000004</c:v>
                </c:pt>
                <c:pt idx="89">
                  <c:v>44789882.13000001</c:v>
                </c:pt>
                <c:pt idx="90">
                  <c:v>78291553.809999973</c:v>
                </c:pt>
                <c:pt idx="91">
                  <c:v>1097732100.6700006</c:v>
                </c:pt>
                <c:pt idx="92">
                  <c:v>4921024478.3099985</c:v>
                </c:pt>
                <c:pt idx="93">
                  <c:v>23307147.669999998</c:v>
                </c:pt>
                <c:pt idx="94">
                  <c:v>32825546.34999999</c:v>
                </c:pt>
                <c:pt idx="95">
                  <c:v>42565994.87000002</c:v>
                </c:pt>
                <c:pt idx="96">
                  <c:v>25199037.020000003</c:v>
                </c:pt>
                <c:pt idx="97">
                  <c:v>25375369.050000004</c:v>
                </c:pt>
                <c:pt idx="98">
                  <c:v>29796298.199999992</c:v>
                </c:pt>
                <c:pt idx="99">
                  <c:v>70088864.799999997</c:v>
                </c:pt>
                <c:pt idx="100">
                  <c:v>47422279.580000013</c:v>
                </c:pt>
                <c:pt idx="101">
                  <c:v>23965597.910000004</c:v>
                </c:pt>
                <c:pt idx="102">
                  <c:v>19635398.899999999</c:v>
                </c:pt>
                <c:pt idx="103">
                  <c:v>36898176.409999989</c:v>
                </c:pt>
                <c:pt idx="104">
                  <c:v>18446475.549999993</c:v>
                </c:pt>
                <c:pt idx="105">
                  <c:v>159538774.08999997</c:v>
                </c:pt>
                <c:pt idx="106">
                  <c:v>90233606.179999992</c:v>
                </c:pt>
                <c:pt idx="107">
                  <c:v>14073590.399999997</c:v>
                </c:pt>
                <c:pt idx="108">
                  <c:v>29788035.240000013</c:v>
                </c:pt>
                <c:pt idx="109">
                  <c:v>23706634.779999997</c:v>
                </c:pt>
                <c:pt idx="110">
                  <c:v>100009924.22999999</c:v>
                </c:pt>
                <c:pt idx="111">
                  <c:v>37888933.549999997</c:v>
                </c:pt>
                <c:pt idx="112">
                  <c:v>310008592.27999991</c:v>
                </c:pt>
                <c:pt idx="113">
                  <c:v>53513339.740000039</c:v>
                </c:pt>
                <c:pt idx="114">
                  <c:v>119607623.61999996</c:v>
                </c:pt>
                <c:pt idx="115">
                  <c:v>48697811.099999994</c:v>
                </c:pt>
                <c:pt idx="116">
                  <c:v>59242929.169999994</c:v>
                </c:pt>
                <c:pt idx="117">
                  <c:v>34200023.109999999</c:v>
                </c:pt>
                <c:pt idx="118">
                  <c:v>29541009.599999994</c:v>
                </c:pt>
                <c:pt idx="119">
                  <c:v>33127115.930000007</c:v>
                </c:pt>
                <c:pt idx="120">
                  <c:v>18470787.710000001</c:v>
                </c:pt>
                <c:pt idx="121">
                  <c:v>32951471.019999988</c:v>
                </c:pt>
                <c:pt idx="122">
                  <c:v>80639996.709999993</c:v>
                </c:pt>
                <c:pt idx="123">
                  <c:v>525491848.41999996</c:v>
                </c:pt>
                <c:pt idx="124">
                  <c:v>102104081.35999997</c:v>
                </c:pt>
                <c:pt idx="125">
                  <c:v>47872273.970000014</c:v>
                </c:pt>
                <c:pt idx="126">
                  <c:v>15904629.060000002</c:v>
                </c:pt>
                <c:pt idx="127">
                  <c:v>37766024.920000009</c:v>
                </c:pt>
                <c:pt idx="128">
                  <c:v>246109867.85000008</c:v>
                </c:pt>
                <c:pt idx="129">
                  <c:v>29585172.149999999</c:v>
                </c:pt>
                <c:pt idx="130">
                  <c:v>126823306.20999995</c:v>
                </c:pt>
                <c:pt idx="131">
                  <c:v>101915466.5</c:v>
                </c:pt>
                <c:pt idx="132">
                  <c:v>49726975.579999998</c:v>
                </c:pt>
                <c:pt idx="133">
                  <c:v>67858236.610000014</c:v>
                </c:pt>
                <c:pt idx="134">
                  <c:v>9644619.1300000008</c:v>
                </c:pt>
                <c:pt idx="135">
                  <c:v>16989600.870000001</c:v>
                </c:pt>
                <c:pt idx="136">
                  <c:v>24691297.450000003</c:v>
                </c:pt>
                <c:pt idx="137">
                  <c:v>34352945.63000001</c:v>
                </c:pt>
                <c:pt idx="138">
                  <c:v>62047857.479999989</c:v>
                </c:pt>
                <c:pt idx="139">
                  <c:v>26124303.650000006</c:v>
                </c:pt>
                <c:pt idx="140">
                  <c:v>55430090.570000008</c:v>
                </c:pt>
                <c:pt idx="141">
                  <c:v>28308183.800000004</c:v>
                </c:pt>
                <c:pt idx="142">
                  <c:v>81356742.569999978</c:v>
                </c:pt>
                <c:pt idx="143">
                  <c:v>29247799.380000006</c:v>
                </c:pt>
                <c:pt idx="144">
                  <c:v>35220719.719999999</c:v>
                </c:pt>
                <c:pt idx="145">
                  <c:v>26245508.059999999</c:v>
                </c:pt>
                <c:pt idx="146">
                  <c:v>196631465.5</c:v>
                </c:pt>
                <c:pt idx="147">
                  <c:v>58271054.839999981</c:v>
                </c:pt>
                <c:pt idx="148">
                  <c:v>162522709.06000009</c:v>
                </c:pt>
                <c:pt idx="149">
                  <c:v>49340048.229999989</c:v>
                </c:pt>
                <c:pt idx="150">
                  <c:v>361812640.29000014</c:v>
                </c:pt>
                <c:pt idx="151">
                  <c:v>30696078.380000006</c:v>
                </c:pt>
                <c:pt idx="152">
                  <c:v>19318437.749999993</c:v>
                </c:pt>
                <c:pt idx="153">
                  <c:v>41933138.490000002</c:v>
                </c:pt>
                <c:pt idx="154">
                  <c:v>13502021.120000005</c:v>
                </c:pt>
                <c:pt idx="155">
                  <c:v>29957149.059999999</c:v>
                </c:pt>
                <c:pt idx="156">
                  <c:v>110828795.39999996</c:v>
                </c:pt>
                <c:pt idx="157">
                  <c:v>26202567.059999999</c:v>
                </c:pt>
                <c:pt idx="158">
                  <c:v>22785731.080000006</c:v>
                </c:pt>
                <c:pt idx="159">
                  <c:v>88884202.770000011</c:v>
                </c:pt>
                <c:pt idx="160">
                  <c:v>51106639.309999987</c:v>
                </c:pt>
                <c:pt idx="161">
                  <c:v>35745427.340000011</c:v>
                </c:pt>
                <c:pt idx="162">
                  <c:v>86016577.669999972</c:v>
                </c:pt>
                <c:pt idx="163">
                  <c:v>22290653.920000006</c:v>
                </c:pt>
                <c:pt idx="164">
                  <c:v>157639606.32000005</c:v>
                </c:pt>
                <c:pt idx="165">
                  <c:v>313400574.80000019</c:v>
                </c:pt>
                <c:pt idx="166">
                  <c:v>67178983.790000007</c:v>
                </c:pt>
                <c:pt idx="167">
                  <c:v>71821417.240000039</c:v>
                </c:pt>
                <c:pt idx="168">
                  <c:v>54628191.609999999</c:v>
                </c:pt>
                <c:pt idx="169">
                  <c:v>55903858.309999995</c:v>
                </c:pt>
                <c:pt idx="170">
                  <c:v>66038917.669999994</c:v>
                </c:pt>
                <c:pt idx="171">
                  <c:v>38853676.750000007</c:v>
                </c:pt>
                <c:pt idx="172">
                  <c:v>40111234.970000014</c:v>
                </c:pt>
                <c:pt idx="173">
                  <c:v>24317534</c:v>
                </c:pt>
                <c:pt idx="174">
                  <c:v>156240511.03999996</c:v>
                </c:pt>
                <c:pt idx="175">
                  <c:v>103283944.70000002</c:v>
                </c:pt>
                <c:pt idx="176">
                  <c:v>60362482.63000001</c:v>
                </c:pt>
                <c:pt idx="177">
                  <c:v>73721663.060000047</c:v>
                </c:pt>
                <c:pt idx="178">
                  <c:v>34562270.880000003</c:v>
                </c:pt>
                <c:pt idx="179">
                  <c:v>15518299.329999998</c:v>
                </c:pt>
                <c:pt idx="180">
                  <c:v>19248279.109999996</c:v>
                </c:pt>
                <c:pt idx="181">
                  <c:v>72304504.60999997</c:v>
                </c:pt>
                <c:pt idx="182">
                  <c:v>54827435.790000007</c:v>
                </c:pt>
                <c:pt idx="183">
                  <c:v>34262537.259999998</c:v>
                </c:pt>
                <c:pt idx="184">
                  <c:v>28096042.460000001</c:v>
                </c:pt>
                <c:pt idx="185">
                  <c:v>28339823.499999996</c:v>
                </c:pt>
                <c:pt idx="186">
                  <c:v>30030092.149999995</c:v>
                </c:pt>
                <c:pt idx="187">
                  <c:v>187615526.41000009</c:v>
                </c:pt>
                <c:pt idx="188">
                  <c:v>64892989.499999985</c:v>
                </c:pt>
                <c:pt idx="189">
                  <c:v>103928059.37000005</c:v>
                </c:pt>
                <c:pt idx="190">
                  <c:v>72587238.529999986</c:v>
                </c:pt>
                <c:pt idx="191">
                  <c:v>168597695.35000008</c:v>
                </c:pt>
                <c:pt idx="192">
                  <c:v>296208422.04000002</c:v>
                </c:pt>
                <c:pt idx="193">
                  <c:v>76971136.820000008</c:v>
                </c:pt>
                <c:pt idx="194">
                  <c:v>38113975.800000004</c:v>
                </c:pt>
                <c:pt idx="195">
                  <c:v>24013.35</c:v>
                </c:pt>
                <c:pt idx="196">
                  <c:v>26006.55</c:v>
                </c:pt>
                <c:pt idx="197">
                  <c:v>589126.11</c:v>
                </c:pt>
                <c:pt idx="198">
                  <c:v>15000</c:v>
                </c:pt>
                <c:pt idx="199">
                  <c:v>161914.20000000001</c:v>
                </c:pt>
                <c:pt idx="200">
                  <c:v>25801.16</c:v>
                </c:pt>
                <c:pt idx="201">
                  <c:v>879142.22</c:v>
                </c:pt>
                <c:pt idx="202">
                  <c:v>1911415.9500000002</c:v>
                </c:pt>
                <c:pt idx="203">
                  <c:v>33167637.309999987</c:v>
                </c:pt>
                <c:pt idx="204">
                  <c:v>20780674.489999998</c:v>
                </c:pt>
                <c:pt idx="205">
                  <c:v>52858717.50999999</c:v>
                </c:pt>
                <c:pt idx="206">
                  <c:v>27169738.589999996</c:v>
                </c:pt>
              </c:numCache>
            </c:numRef>
          </c:val>
        </c:ser>
        <c:ser>
          <c:idx val="2"/>
          <c:order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'Wydatki_grudzień_2019-22'!$G$5:$G$211</c:f>
            </c:numRef>
          </c:val>
        </c:ser>
        <c:ser>
          <c:idx val="5"/>
          <c:order val="7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'Wydatki_grudzień_2019-22'!$J$5:$J$211</c:f>
            </c:numRef>
          </c:val>
        </c:ser>
        <c:ser>
          <c:idx val="7"/>
          <c:order val="8"/>
          <c:tx>
            <c:v>Wykonanie 2021</c:v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'Wydatki_grudzień_2019-22'!$L$5:$L$211</c:f>
              <c:numCache>
                <c:formatCode>#,##0.00</c:formatCode>
                <c:ptCount val="207"/>
                <c:pt idx="0">
                  <c:v>25552603.270000014</c:v>
                </c:pt>
                <c:pt idx="1">
                  <c:v>182521813.00999996</c:v>
                </c:pt>
                <c:pt idx="2">
                  <c:v>78773892.190000042</c:v>
                </c:pt>
                <c:pt idx="3">
                  <c:v>29071427.359999999</c:v>
                </c:pt>
                <c:pt idx="4">
                  <c:v>136943414.59000003</c:v>
                </c:pt>
                <c:pt idx="5">
                  <c:v>307808002.97000003</c:v>
                </c:pt>
                <c:pt idx="6">
                  <c:v>74722805.639999956</c:v>
                </c:pt>
                <c:pt idx="7">
                  <c:v>17406313.600000005</c:v>
                </c:pt>
                <c:pt idx="8">
                  <c:v>33957840.690000013</c:v>
                </c:pt>
                <c:pt idx="9">
                  <c:v>64713093.929999977</c:v>
                </c:pt>
                <c:pt idx="10">
                  <c:v>34094807.979999997</c:v>
                </c:pt>
                <c:pt idx="11">
                  <c:v>27286196.339999992</c:v>
                </c:pt>
                <c:pt idx="12">
                  <c:v>75646966.870000035</c:v>
                </c:pt>
                <c:pt idx="13">
                  <c:v>21080015.649999991</c:v>
                </c:pt>
                <c:pt idx="14">
                  <c:v>25382657.859999999</c:v>
                </c:pt>
                <c:pt idx="15">
                  <c:v>28276403.799999997</c:v>
                </c:pt>
                <c:pt idx="16">
                  <c:v>40928506.510000013</c:v>
                </c:pt>
                <c:pt idx="17">
                  <c:v>61181819.850000016</c:v>
                </c:pt>
                <c:pt idx="18">
                  <c:v>28178670.439999994</c:v>
                </c:pt>
                <c:pt idx="19">
                  <c:v>41888239.420000032</c:v>
                </c:pt>
                <c:pt idx="20">
                  <c:v>29221612.819999985</c:v>
                </c:pt>
                <c:pt idx="21">
                  <c:v>28278541.179999996</c:v>
                </c:pt>
                <c:pt idx="22">
                  <c:v>11549956.950000005</c:v>
                </c:pt>
                <c:pt idx="23">
                  <c:v>32498789.750000007</c:v>
                </c:pt>
                <c:pt idx="24">
                  <c:v>15102007.93</c:v>
                </c:pt>
                <c:pt idx="25">
                  <c:v>22645870.240000006</c:v>
                </c:pt>
                <c:pt idx="26">
                  <c:v>26718774.420000002</c:v>
                </c:pt>
                <c:pt idx="27">
                  <c:v>23442248.059999995</c:v>
                </c:pt>
                <c:pt idx="28">
                  <c:v>22301599.659999996</c:v>
                </c:pt>
                <c:pt idx="29">
                  <c:v>41733832.559999987</c:v>
                </c:pt>
                <c:pt idx="30">
                  <c:v>27248602.95000001</c:v>
                </c:pt>
                <c:pt idx="31">
                  <c:v>32911512.579999991</c:v>
                </c:pt>
                <c:pt idx="32">
                  <c:v>12534206.880000003</c:v>
                </c:pt>
                <c:pt idx="33">
                  <c:v>25166020.079999998</c:v>
                </c:pt>
                <c:pt idx="34">
                  <c:v>24210010.830000006</c:v>
                </c:pt>
                <c:pt idx="35">
                  <c:v>41260078.050000027</c:v>
                </c:pt>
                <c:pt idx="36">
                  <c:v>31100191.460000008</c:v>
                </c:pt>
                <c:pt idx="37">
                  <c:v>26743547.379999995</c:v>
                </c:pt>
                <c:pt idx="38">
                  <c:v>30102024.309999999</c:v>
                </c:pt>
                <c:pt idx="39">
                  <c:v>50963957.139999986</c:v>
                </c:pt>
                <c:pt idx="40">
                  <c:v>68472309.710000008</c:v>
                </c:pt>
                <c:pt idx="41">
                  <c:v>41547928.599999979</c:v>
                </c:pt>
                <c:pt idx="42">
                  <c:v>31620453.790000003</c:v>
                </c:pt>
                <c:pt idx="43">
                  <c:v>67088444.120000035</c:v>
                </c:pt>
                <c:pt idx="44">
                  <c:v>24542247.110000007</c:v>
                </c:pt>
                <c:pt idx="45">
                  <c:v>41204355.540000014</c:v>
                </c:pt>
                <c:pt idx="46">
                  <c:v>19920757.630000003</c:v>
                </c:pt>
                <c:pt idx="47">
                  <c:v>38992732.679999955</c:v>
                </c:pt>
                <c:pt idx="48">
                  <c:v>46946237.229999989</c:v>
                </c:pt>
                <c:pt idx="49">
                  <c:v>29184353.359999988</c:v>
                </c:pt>
                <c:pt idx="50">
                  <c:v>23896082.25999999</c:v>
                </c:pt>
                <c:pt idx="51">
                  <c:v>37230631.930000007</c:v>
                </c:pt>
                <c:pt idx="52">
                  <c:v>29310837.589999996</c:v>
                </c:pt>
                <c:pt idx="53">
                  <c:v>27683105.520000003</c:v>
                </c:pt>
                <c:pt idx="54">
                  <c:v>19161791.66</c:v>
                </c:pt>
                <c:pt idx="55">
                  <c:v>60204311.599999964</c:v>
                </c:pt>
                <c:pt idx="56">
                  <c:v>21054796.340000011</c:v>
                </c:pt>
                <c:pt idx="57">
                  <c:v>21403970.710000005</c:v>
                </c:pt>
                <c:pt idx="58">
                  <c:v>283739353.34000015</c:v>
                </c:pt>
                <c:pt idx="59">
                  <c:v>17196008.989999998</c:v>
                </c:pt>
                <c:pt idx="60">
                  <c:v>24177628.289999999</c:v>
                </c:pt>
                <c:pt idx="61">
                  <c:v>21614837.630000014</c:v>
                </c:pt>
                <c:pt idx="62">
                  <c:v>21329987.82</c:v>
                </c:pt>
                <c:pt idx="63">
                  <c:v>27030793.049999997</c:v>
                </c:pt>
                <c:pt idx="64">
                  <c:v>130648851.25000004</c:v>
                </c:pt>
                <c:pt idx="65">
                  <c:v>24029447.620000016</c:v>
                </c:pt>
                <c:pt idx="66">
                  <c:v>100875135.14999995</c:v>
                </c:pt>
                <c:pt idx="67">
                  <c:v>18274393.620000001</c:v>
                </c:pt>
                <c:pt idx="68">
                  <c:v>46309503.970000014</c:v>
                </c:pt>
                <c:pt idx="69">
                  <c:v>18264759.510000002</c:v>
                </c:pt>
                <c:pt idx="70">
                  <c:v>61862639.469999976</c:v>
                </c:pt>
                <c:pt idx="71">
                  <c:v>243456058.77000004</c:v>
                </c:pt>
                <c:pt idx="72">
                  <c:v>50396086.609999999</c:v>
                </c:pt>
                <c:pt idx="73">
                  <c:v>142073893.71999994</c:v>
                </c:pt>
                <c:pt idx="74">
                  <c:v>28944410.390000004</c:v>
                </c:pt>
                <c:pt idx="75">
                  <c:v>21504963.610000018</c:v>
                </c:pt>
                <c:pt idx="76">
                  <c:v>46161294.729999952</c:v>
                </c:pt>
                <c:pt idx="77">
                  <c:v>45159200.889999986</c:v>
                </c:pt>
                <c:pt idx="78">
                  <c:v>27974736.34999999</c:v>
                </c:pt>
                <c:pt idx="79">
                  <c:v>23665861.939999998</c:v>
                </c:pt>
                <c:pt idx="80">
                  <c:v>14916987.730000004</c:v>
                </c:pt>
                <c:pt idx="81">
                  <c:v>133662132.62000003</c:v>
                </c:pt>
                <c:pt idx="82">
                  <c:v>58132326.74999997</c:v>
                </c:pt>
                <c:pt idx="83">
                  <c:v>74717961.290000036</c:v>
                </c:pt>
                <c:pt idx="84">
                  <c:v>43142216.159999996</c:v>
                </c:pt>
                <c:pt idx="85">
                  <c:v>70142241.539999932</c:v>
                </c:pt>
                <c:pt idx="86">
                  <c:v>17888563.700000003</c:v>
                </c:pt>
                <c:pt idx="87">
                  <c:v>104332796.15999988</c:v>
                </c:pt>
                <c:pt idx="88">
                  <c:v>165382672.59999993</c:v>
                </c:pt>
                <c:pt idx="89">
                  <c:v>42132513.519999988</c:v>
                </c:pt>
                <c:pt idx="90">
                  <c:v>74158652.229999959</c:v>
                </c:pt>
                <c:pt idx="91">
                  <c:v>1066808157.4699998</c:v>
                </c:pt>
                <c:pt idx="92">
                  <c:v>5227945218.3600054</c:v>
                </c:pt>
                <c:pt idx="93">
                  <c:v>21282501.22000001</c:v>
                </c:pt>
                <c:pt idx="94">
                  <c:v>34856631.909999974</c:v>
                </c:pt>
                <c:pt idx="95">
                  <c:v>38283322.079999998</c:v>
                </c:pt>
                <c:pt idx="96">
                  <c:v>21888490.520000011</c:v>
                </c:pt>
                <c:pt idx="97">
                  <c:v>27553355.77</c:v>
                </c:pt>
                <c:pt idx="98">
                  <c:v>31670346.239999976</c:v>
                </c:pt>
                <c:pt idx="99">
                  <c:v>81898159.030000001</c:v>
                </c:pt>
                <c:pt idx="100">
                  <c:v>51021889.429999985</c:v>
                </c:pt>
                <c:pt idx="101">
                  <c:v>25015368.299999993</c:v>
                </c:pt>
                <c:pt idx="102">
                  <c:v>18782828.519999988</c:v>
                </c:pt>
                <c:pt idx="103">
                  <c:v>42415663.760000005</c:v>
                </c:pt>
                <c:pt idx="104">
                  <c:v>20294733.939999998</c:v>
                </c:pt>
                <c:pt idx="105">
                  <c:v>209072247.69999993</c:v>
                </c:pt>
                <c:pt idx="106">
                  <c:v>92852810.519999951</c:v>
                </c:pt>
                <c:pt idx="107">
                  <c:v>12917037.550000003</c:v>
                </c:pt>
                <c:pt idx="108">
                  <c:v>30562549.729999978</c:v>
                </c:pt>
                <c:pt idx="109">
                  <c:v>25911056.989999991</c:v>
                </c:pt>
                <c:pt idx="110">
                  <c:v>98933568.12000002</c:v>
                </c:pt>
                <c:pt idx="111">
                  <c:v>36012177.690000027</c:v>
                </c:pt>
                <c:pt idx="112">
                  <c:v>363783090.67999965</c:v>
                </c:pt>
                <c:pt idx="113">
                  <c:v>56678267.599999949</c:v>
                </c:pt>
                <c:pt idx="114">
                  <c:v>122342492.3099999</c:v>
                </c:pt>
                <c:pt idx="115">
                  <c:v>54909468.950000048</c:v>
                </c:pt>
                <c:pt idx="116">
                  <c:v>59724661.550000064</c:v>
                </c:pt>
                <c:pt idx="117">
                  <c:v>30327367.760000017</c:v>
                </c:pt>
                <c:pt idx="118">
                  <c:v>28250809.959999997</c:v>
                </c:pt>
                <c:pt idx="119">
                  <c:v>30900563.299999993</c:v>
                </c:pt>
                <c:pt idx="120">
                  <c:v>20603678.600000009</c:v>
                </c:pt>
                <c:pt idx="121">
                  <c:v>32379410.940000001</c:v>
                </c:pt>
                <c:pt idx="122">
                  <c:v>90751395.52000013</c:v>
                </c:pt>
                <c:pt idx="123">
                  <c:v>530366027.73000008</c:v>
                </c:pt>
                <c:pt idx="124">
                  <c:v>77970654.620000005</c:v>
                </c:pt>
                <c:pt idx="125">
                  <c:v>48067149.099999957</c:v>
                </c:pt>
                <c:pt idx="126">
                  <c:v>15709392.73000001</c:v>
                </c:pt>
                <c:pt idx="127">
                  <c:v>37015537.670000002</c:v>
                </c:pt>
                <c:pt idx="128">
                  <c:v>253382345.99999991</c:v>
                </c:pt>
                <c:pt idx="129">
                  <c:v>35726319.240000032</c:v>
                </c:pt>
                <c:pt idx="130">
                  <c:v>130181952.14000005</c:v>
                </c:pt>
                <c:pt idx="131">
                  <c:v>112391532.17999993</c:v>
                </c:pt>
                <c:pt idx="132">
                  <c:v>52641760.029999979</c:v>
                </c:pt>
                <c:pt idx="133">
                  <c:v>84685349.089999974</c:v>
                </c:pt>
                <c:pt idx="134">
                  <c:v>9914039.4999999981</c:v>
                </c:pt>
                <c:pt idx="135">
                  <c:v>17879454.070000004</c:v>
                </c:pt>
                <c:pt idx="136">
                  <c:v>27646495.309999991</c:v>
                </c:pt>
                <c:pt idx="137">
                  <c:v>33991633.479999982</c:v>
                </c:pt>
                <c:pt idx="138">
                  <c:v>70156251.070000052</c:v>
                </c:pt>
                <c:pt idx="139">
                  <c:v>28892072.40000001</c:v>
                </c:pt>
                <c:pt idx="140">
                  <c:v>62324192.140000015</c:v>
                </c:pt>
                <c:pt idx="141">
                  <c:v>27759404.479999997</c:v>
                </c:pt>
                <c:pt idx="142">
                  <c:v>72088649.740000024</c:v>
                </c:pt>
                <c:pt idx="143">
                  <c:v>29370404.530000012</c:v>
                </c:pt>
                <c:pt idx="144">
                  <c:v>41180664.950000018</c:v>
                </c:pt>
                <c:pt idx="145">
                  <c:v>27149247.460000027</c:v>
                </c:pt>
                <c:pt idx="146">
                  <c:v>209466421.72000003</c:v>
                </c:pt>
                <c:pt idx="147">
                  <c:v>60382132.409999952</c:v>
                </c:pt>
                <c:pt idx="148">
                  <c:v>160833829.41999975</c:v>
                </c:pt>
                <c:pt idx="149">
                  <c:v>51726249.279999986</c:v>
                </c:pt>
                <c:pt idx="150">
                  <c:v>375297682.39999962</c:v>
                </c:pt>
                <c:pt idx="151">
                  <c:v>28856125.52999999</c:v>
                </c:pt>
                <c:pt idx="152">
                  <c:v>20165639.770000003</c:v>
                </c:pt>
                <c:pt idx="153">
                  <c:v>41614194.250000007</c:v>
                </c:pt>
                <c:pt idx="154">
                  <c:v>12602824.010000002</c:v>
                </c:pt>
                <c:pt idx="155">
                  <c:v>26692034.959999993</c:v>
                </c:pt>
                <c:pt idx="156">
                  <c:v>109346827.03999998</c:v>
                </c:pt>
                <c:pt idx="157">
                  <c:v>21980531.210000001</c:v>
                </c:pt>
                <c:pt idx="158">
                  <c:v>24893560.509999968</c:v>
                </c:pt>
                <c:pt idx="159">
                  <c:v>106052987.33000006</c:v>
                </c:pt>
                <c:pt idx="160">
                  <c:v>54965278.199999943</c:v>
                </c:pt>
                <c:pt idx="161">
                  <c:v>38620771.789999954</c:v>
                </c:pt>
                <c:pt idx="162">
                  <c:v>73827886.49000001</c:v>
                </c:pt>
                <c:pt idx="163">
                  <c:v>19855629.569999985</c:v>
                </c:pt>
                <c:pt idx="164">
                  <c:v>182476631.59999987</c:v>
                </c:pt>
                <c:pt idx="165">
                  <c:v>302593791.12999976</c:v>
                </c:pt>
                <c:pt idx="166">
                  <c:v>68046133.950000003</c:v>
                </c:pt>
                <c:pt idx="167">
                  <c:v>72141068.360000029</c:v>
                </c:pt>
                <c:pt idx="168">
                  <c:v>64172297.51000002</c:v>
                </c:pt>
                <c:pt idx="169">
                  <c:v>73287449.570000008</c:v>
                </c:pt>
                <c:pt idx="170">
                  <c:v>66543814.769999988</c:v>
                </c:pt>
                <c:pt idx="171">
                  <c:v>37730950.340000004</c:v>
                </c:pt>
                <c:pt idx="172">
                  <c:v>39899410.840000033</c:v>
                </c:pt>
                <c:pt idx="173">
                  <c:v>24350066.370000012</c:v>
                </c:pt>
                <c:pt idx="174">
                  <c:v>160834752.87000006</c:v>
                </c:pt>
                <c:pt idx="175">
                  <c:v>107820373.11999996</c:v>
                </c:pt>
                <c:pt idx="176">
                  <c:v>57036791.549999967</c:v>
                </c:pt>
                <c:pt idx="177">
                  <c:v>83795674.190000027</c:v>
                </c:pt>
                <c:pt idx="178">
                  <c:v>39413004.199999996</c:v>
                </c:pt>
                <c:pt idx="179">
                  <c:v>17427715.210000001</c:v>
                </c:pt>
                <c:pt idx="180">
                  <c:v>24557774.300000008</c:v>
                </c:pt>
                <c:pt idx="181">
                  <c:v>68980973.410000026</c:v>
                </c:pt>
                <c:pt idx="182">
                  <c:v>57787121.849999979</c:v>
                </c:pt>
                <c:pt idx="183">
                  <c:v>29569677.049999997</c:v>
                </c:pt>
                <c:pt idx="184">
                  <c:v>25795117.810000006</c:v>
                </c:pt>
                <c:pt idx="185">
                  <c:v>27572635.870000001</c:v>
                </c:pt>
                <c:pt idx="186">
                  <c:v>31805177.550000004</c:v>
                </c:pt>
                <c:pt idx="187">
                  <c:v>208277481.68999997</c:v>
                </c:pt>
                <c:pt idx="188">
                  <c:v>60059596.030000024</c:v>
                </c:pt>
                <c:pt idx="189">
                  <c:v>104724835.43999991</c:v>
                </c:pt>
                <c:pt idx="190">
                  <c:v>74765129.900000006</c:v>
                </c:pt>
                <c:pt idx="191">
                  <c:v>192020402.3099997</c:v>
                </c:pt>
                <c:pt idx="192">
                  <c:v>329229905.77000046</c:v>
                </c:pt>
                <c:pt idx="193">
                  <c:v>82439153.73999998</c:v>
                </c:pt>
                <c:pt idx="194">
                  <c:v>43174945.080000013</c:v>
                </c:pt>
                <c:pt idx="195">
                  <c:v>15160.749999999998</c:v>
                </c:pt>
                <c:pt idx="196">
                  <c:v>46195.82</c:v>
                </c:pt>
                <c:pt idx="197">
                  <c:v>1880892.35</c:v>
                </c:pt>
                <c:pt idx="198">
                  <c:v>14510.6</c:v>
                </c:pt>
                <c:pt idx="199">
                  <c:v>132765.55000000002</c:v>
                </c:pt>
                <c:pt idx="200">
                  <c:v>66728.37</c:v>
                </c:pt>
                <c:pt idx="201">
                  <c:v>1197547.3599999999</c:v>
                </c:pt>
                <c:pt idx="202">
                  <c:v>6003024.9199999999</c:v>
                </c:pt>
                <c:pt idx="203">
                  <c:v>33391614.860000014</c:v>
                </c:pt>
                <c:pt idx="204">
                  <c:v>22667173.32</c:v>
                </c:pt>
                <c:pt idx="205">
                  <c:v>58886092.030000001</c:v>
                </c:pt>
                <c:pt idx="206">
                  <c:v>28315324.509999998</c:v>
                </c:pt>
              </c:numCache>
            </c:numRef>
          </c:val>
        </c:ser>
        <c:ser>
          <c:idx val="8"/>
          <c:order val="9"/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'Wydatki_grudzień_2019-22'!$M$5:$M$211</c:f>
            </c:numRef>
          </c:val>
        </c:ser>
        <c:ser>
          <c:idx val="10"/>
          <c:order val="10"/>
          <c:tx>
            <c:v>Wykonanie 2022</c:v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'Wydatki_grudzień_2019-22'!$D$5:$D$211</c:f>
              <c:strCache>
                <c:ptCount val="207"/>
                <c:pt idx="0">
                  <c:v>ALEKSANDRÓW</c:v>
                </c:pt>
                <c:pt idx="1">
                  <c:v>ALEKSANDRÓW ŁÓDZKI</c:v>
                </c:pt>
                <c:pt idx="2">
                  <c:v>ANDRESPOL</c:v>
                </c:pt>
                <c:pt idx="3">
                  <c:v>BEDLNO</c:v>
                </c:pt>
                <c:pt idx="4">
                  <c:v>bełchatowski</c:v>
                </c:pt>
                <c:pt idx="5">
                  <c:v>BEŁCHATÓW</c:v>
                </c:pt>
                <c:pt idx="6">
                  <c:v>BEŁCHATÓW</c:v>
                </c:pt>
                <c:pt idx="7">
                  <c:v>BĘDKÓW</c:v>
                </c:pt>
                <c:pt idx="8">
                  <c:v>BIAŁA</c:v>
                </c:pt>
                <c:pt idx="9">
                  <c:v>BIAŁA RAWSKA</c:v>
                </c:pt>
                <c:pt idx="10">
                  <c:v>BIAŁACZÓW</c:v>
                </c:pt>
                <c:pt idx="11">
                  <c:v>BIELAWY</c:v>
                </c:pt>
                <c:pt idx="12">
                  <c:v>BŁASZKI</c:v>
                </c:pt>
                <c:pt idx="13">
                  <c:v>BOLESŁAWIEC</c:v>
                </c:pt>
                <c:pt idx="14">
                  <c:v>BOLIMÓW</c:v>
                </c:pt>
                <c:pt idx="15">
                  <c:v>BRĄSZEWICE</c:v>
                </c:pt>
                <c:pt idx="16">
                  <c:v>BRÓJCE</c:v>
                </c:pt>
                <c:pt idx="17">
                  <c:v>BRZEZINY</c:v>
                </c:pt>
                <c:pt idx="18">
                  <c:v>BRZEZINY</c:v>
                </c:pt>
                <c:pt idx="19">
                  <c:v>brzeziński</c:v>
                </c:pt>
                <c:pt idx="20">
                  <c:v>BRZEŹNIO</c:v>
                </c:pt>
                <c:pt idx="21">
                  <c:v>BUCZEK</c:v>
                </c:pt>
                <c:pt idx="22">
                  <c:v>BUDZISZEWICE</c:v>
                </c:pt>
                <c:pt idx="23">
                  <c:v>BURZENIN</c:v>
                </c:pt>
                <c:pt idx="24">
                  <c:v>CHĄŚNO</c:v>
                </c:pt>
                <c:pt idx="25">
                  <c:v>CIELĄDZ</c:v>
                </c:pt>
                <c:pt idx="26">
                  <c:v>CZARNOCIN</c:v>
                </c:pt>
                <c:pt idx="27">
                  <c:v>CZARNOŻYŁY</c:v>
                </c:pt>
                <c:pt idx="28">
                  <c:v>CZASTARY</c:v>
                </c:pt>
                <c:pt idx="29">
                  <c:v>CZERNIEWICE</c:v>
                </c:pt>
                <c:pt idx="30">
                  <c:v>DALIKÓW</c:v>
                </c:pt>
                <c:pt idx="31">
                  <c:v>DASZYNA</c:v>
                </c:pt>
                <c:pt idx="32">
                  <c:v>DĄBROWICE</c:v>
                </c:pt>
                <c:pt idx="33">
                  <c:v>DŁUTÓW</c:v>
                </c:pt>
                <c:pt idx="34">
                  <c:v>DMOSIN</c:v>
                </c:pt>
                <c:pt idx="35">
                  <c:v>DOBROŃ</c:v>
                </c:pt>
                <c:pt idx="36">
                  <c:v>DOBRYSZYCE</c:v>
                </c:pt>
                <c:pt idx="37">
                  <c:v>DOMANIEWICE</c:v>
                </c:pt>
                <c:pt idx="38">
                  <c:v>DRUŻBICE</c:v>
                </c:pt>
                <c:pt idx="39">
                  <c:v>DRZEWICA</c:v>
                </c:pt>
                <c:pt idx="40">
                  <c:v>DZIAŁOSZYN</c:v>
                </c:pt>
                <c:pt idx="41">
                  <c:v>GALEWICE</c:v>
                </c:pt>
                <c:pt idx="42">
                  <c:v>GIDLE</c:v>
                </c:pt>
                <c:pt idx="43">
                  <c:v>GŁOWNO</c:v>
                </c:pt>
                <c:pt idx="44">
                  <c:v>GŁOWNO</c:v>
                </c:pt>
                <c:pt idx="45">
                  <c:v>GŁUCHÓW</c:v>
                </c:pt>
                <c:pt idx="46">
                  <c:v>GODZIANÓW</c:v>
                </c:pt>
                <c:pt idx="47">
                  <c:v>GOMUNICE</c:v>
                </c:pt>
                <c:pt idx="48">
                  <c:v>GORZKOWICE</c:v>
                </c:pt>
                <c:pt idx="49">
                  <c:v>GOSZCZANÓW</c:v>
                </c:pt>
                <c:pt idx="50">
                  <c:v>GÓRA ŚW. MAŁGORZATY</c:v>
                </c:pt>
                <c:pt idx="51">
                  <c:v>GRABICA</c:v>
                </c:pt>
                <c:pt idx="52">
                  <c:v>GRABÓW</c:v>
                </c:pt>
                <c:pt idx="53">
                  <c:v>INOWŁÓDZ</c:v>
                </c:pt>
                <c:pt idx="54">
                  <c:v>JEŻÓW</c:v>
                </c:pt>
                <c:pt idx="55">
                  <c:v>KAMIEŃSK</c:v>
                </c:pt>
                <c:pt idx="56">
                  <c:v>KIEŁCZYGŁÓW</c:v>
                </c:pt>
                <c:pt idx="57">
                  <c:v>KIERNOZIA</c:v>
                </c:pt>
                <c:pt idx="58">
                  <c:v>KLESZCZÓW</c:v>
                </c:pt>
                <c:pt idx="59">
                  <c:v>KLONOWA</c:v>
                </c:pt>
                <c:pt idx="60">
                  <c:v>KLUKI</c:v>
                </c:pt>
                <c:pt idx="61">
                  <c:v>KOBIELE WIELKIE</c:v>
                </c:pt>
                <c:pt idx="62">
                  <c:v>KOCIERZEW POŁUDNIOWY</c:v>
                </c:pt>
                <c:pt idx="63">
                  <c:v>KODRĄB</c:v>
                </c:pt>
                <c:pt idx="64">
                  <c:v>KOLUSZKI</c:v>
                </c:pt>
                <c:pt idx="65">
                  <c:v>KONOPNICA</c:v>
                </c:pt>
                <c:pt idx="66">
                  <c:v>KONSTANTYNÓW ŁÓDZKI</c:v>
                </c:pt>
                <c:pt idx="67">
                  <c:v>KOWIESY</c:v>
                </c:pt>
                <c:pt idx="68">
                  <c:v>KROŚNIEWICE</c:v>
                </c:pt>
                <c:pt idx="69">
                  <c:v>KRZYŻANÓW</c:v>
                </c:pt>
                <c:pt idx="70">
                  <c:v>KSAWERÓW</c:v>
                </c:pt>
                <c:pt idx="71">
                  <c:v>KUTNO</c:v>
                </c:pt>
                <c:pt idx="72">
                  <c:v>KUTNO</c:v>
                </c:pt>
                <c:pt idx="73">
                  <c:v>kutnowski</c:v>
                </c:pt>
                <c:pt idx="74">
                  <c:v>LGOTA WIELKA</c:v>
                </c:pt>
                <c:pt idx="75">
                  <c:v>LIPCE REYMONTOWSKIE</c:v>
                </c:pt>
                <c:pt idx="76">
                  <c:v>LUBOCHNIA</c:v>
                </c:pt>
                <c:pt idx="77">
                  <c:v>LUTOMIERSK</c:v>
                </c:pt>
                <c:pt idx="78">
                  <c:v>LUTUTÓW</c:v>
                </c:pt>
                <c:pt idx="79">
                  <c:v>ŁADZICE</c:v>
                </c:pt>
                <c:pt idx="80">
                  <c:v>ŁANIĘTA</c:v>
                </c:pt>
                <c:pt idx="81">
                  <c:v>ŁASK</c:v>
                </c:pt>
                <c:pt idx="82">
                  <c:v>łaski</c:v>
                </c:pt>
                <c:pt idx="83">
                  <c:v>ŁĘCZYCA</c:v>
                </c:pt>
                <c:pt idx="84">
                  <c:v>ŁĘCZYCA</c:v>
                </c:pt>
                <c:pt idx="85">
                  <c:v>łęczycki</c:v>
                </c:pt>
                <c:pt idx="86">
                  <c:v>ŁĘKI SZLACHECKIE</c:v>
                </c:pt>
                <c:pt idx="87">
                  <c:v>łowicki</c:v>
                </c:pt>
                <c:pt idx="88">
                  <c:v>ŁOWICZ</c:v>
                </c:pt>
                <c:pt idx="89">
                  <c:v>ŁOWICZ</c:v>
                </c:pt>
                <c:pt idx="90">
                  <c:v>łódzki wschodni</c:v>
                </c:pt>
                <c:pt idx="91">
                  <c:v>łódzkie</c:v>
                </c:pt>
                <c:pt idx="92">
                  <c:v>Łódź</c:v>
                </c:pt>
                <c:pt idx="93">
                  <c:v>ŁUBNICE</c:v>
                </c:pt>
                <c:pt idx="94">
                  <c:v>ŁYSZKOWICE</c:v>
                </c:pt>
                <c:pt idx="95">
                  <c:v>MAKÓW</c:v>
                </c:pt>
                <c:pt idx="96">
                  <c:v>MASŁOWICE</c:v>
                </c:pt>
                <c:pt idx="97">
                  <c:v>MNISZKÓW</c:v>
                </c:pt>
                <c:pt idx="98">
                  <c:v>MOKRSKO</c:v>
                </c:pt>
                <c:pt idx="99">
                  <c:v>MOSZCZENICA</c:v>
                </c:pt>
                <c:pt idx="100">
                  <c:v>NIEBORÓW</c:v>
                </c:pt>
                <c:pt idx="101">
                  <c:v>NOWA BRZEŹNICA</c:v>
                </c:pt>
                <c:pt idx="102">
                  <c:v>NOWE OSTROWY</c:v>
                </c:pt>
                <c:pt idx="103">
                  <c:v>NOWOSOLNA</c:v>
                </c:pt>
                <c:pt idx="104">
                  <c:v>NOWY KAWĘCZYN</c:v>
                </c:pt>
                <c:pt idx="105">
                  <c:v>OPOCZNO</c:v>
                </c:pt>
                <c:pt idx="106">
                  <c:v>opoczyński</c:v>
                </c:pt>
                <c:pt idx="107">
                  <c:v>OPORÓW</c:v>
                </c:pt>
                <c:pt idx="108">
                  <c:v>OSJAKÓW</c:v>
                </c:pt>
                <c:pt idx="109">
                  <c:v>OSTRÓWEK</c:v>
                </c:pt>
                <c:pt idx="110">
                  <c:v>OZORKÓW</c:v>
                </c:pt>
                <c:pt idx="111">
                  <c:v>OZORKÓW</c:v>
                </c:pt>
                <c:pt idx="112">
                  <c:v>PABIANICE</c:v>
                </c:pt>
                <c:pt idx="113">
                  <c:v>PABIANICE</c:v>
                </c:pt>
                <c:pt idx="114">
                  <c:v>pabianicki</c:v>
                </c:pt>
                <c:pt idx="115">
                  <c:v>pajęczański</c:v>
                </c:pt>
                <c:pt idx="116">
                  <c:v>PAJĘCZNO</c:v>
                </c:pt>
                <c:pt idx="117">
                  <c:v>PARADYŻ</c:v>
                </c:pt>
                <c:pt idx="118">
                  <c:v>PARZĘCZEW</c:v>
                </c:pt>
                <c:pt idx="119">
                  <c:v>PĄTNÓW</c:v>
                </c:pt>
                <c:pt idx="120">
                  <c:v>PĘCZNIEW</c:v>
                </c:pt>
                <c:pt idx="121">
                  <c:v>PIĄTEK</c:v>
                </c:pt>
                <c:pt idx="122">
                  <c:v>piotrkowski</c:v>
                </c:pt>
                <c:pt idx="123">
                  <c:v>Piotrków Trybunalski</c:v>
                </c:pt>
                <c:pt idx="124">
                  <c:v>PODDĘBICE</c:v>
                </c:pt>
                <c:pt idx="125">
                  <c:v>poddębicki</c:v>
                </c:pt>
                <c:pt idx="126">
                  <c:v>POŚWIĘTNE</c:v>
                </c:pt>
                <c:pt idx="127">
                  <c:v>PRZEDBÓRZ</c:v>
                </c:pt>
                <c:pt idx="128">
                  <c:v>RADOMSKO</c:v>
                </c:pt>
                <c:pt idx="129">
                  <c:v>RADOMSKO</c:v>
                </c:pt>
                <c:pt idx="130">
                  <c:v>radomszczański</c:v>
                </c:pt>
                <c:pt idx="131">
                  <c:v>RAWA MAZOWIECKA</c:v>
                </c:pt>
                <c:pt idx="132">
                  <c:v>RAWA MAZOWIECKA</c:v>
                </c:pt>
                <c:pt idx="133">
                  <c:v>rawski</c:v>
                </c:pt>
                <c:pt idx="134">
                  <c:v>REGNÓW</c:v>
                </c:pt>
                <c:pt idx="135">
                  <c:v>RĘCZNO</c:v>
                </c:pt>
                <c:pt idx="136">
                  <c:v>ROGÓW</c:v>
                </c:pt>
                <c:pt idx="137">
                  <c:v>ROKICINY</c:v>
                </c:pt>
                <c:pt idx="138">
                  <c:v>ROZPRZA</c:v>
                </c:pt>
                <c:pt idx="139">
                  <c:v>RUSIEC</c:v>
                </c:pt>
                <c:pt idx="140">
                  <c:v>RZĄŚNIA</c:v>
                </c:pt>
                <c:pt idx="141">
                  <c:v>RZECZYCA</c:v>
                </c:pt>
                <c:pt idx="142">
                  <c:v>RZGÓW</c:v>
                </c:pt>
                <c:pt idx="143">
                  <c:v>SADKOWICE</c:v>
                </c:pt>
                <c:pt idx="144">
                  <c:v>SĘDZIEJOWICE</c:v>
                </c:pt>
                <c:pt idx="145">
                  <c:v>SIEMKOWICE</c:v>
                </c:pt>
                <c:pt idx="146">
                  <c:v>SIERADZ</c:v>
                </c:pt>
                <c:pt idx="147">
                  <c:v>SIERADZ</c:v>
                </c:pt>
                <c:pt idx="148">
                  <c:v>sieradzki</c:v>
                </c:pt>
                <c:pt idx="149">
                  <c:v>SKIERNIEWICE</c:v>
                </c:pt>
                <c:pt idx="150">
                  <c:v>SKIERNIEWICE</c:v>
                </c:pt>
                <c:pt idx="151">
                  <c:v>skierniewicki</c:v>
                </c:pt>
                <c:pt idx="152">
                  <c:v>SKOMLIN</c:v>
                </c:pt>
                <c:pt idx="153">
                  <c:v>SŁAWNO</c:v>
                </c:pt>
                <c:pt idx="154">
                  <c:v>SŁUPIA</c:v>
                </c:pt>
                <c:pt idx="155">
                  <c:v>SOKOLNIKI</c:v>
                </c:pt>
                <c:pt idx="156">
                  <c:v>STRYKÓW</c:v>
                </c:pt>
                <c:pt idx="157">
                  <c:v>STRZELCE</c:v>
                </c:pt>
                <c:pt idx="158">
                  <c:v>STRZELCE WIELKIE</c:v>
                </c:pt>
                <c:pt idx="159">
                  <c:v>SULEJÓW</c:v>
                </c:pt>
                <c:pt idx="160">
                  <c:v>SULMIERZYCE</c:v>
                </c:pt>
                <c:pt idx="161">
                  <c:v>SZADEK</c:v>
                </c:pt>
                <c:pt idx="162">
                  <c:v>SZCZERCÓW</c:v>
                </c:pt>
                <c:pt idx="163">
                  <c:v>ŚWINICE WARCKIE</c:v>
                </c:pt>
                <c:pt idx="164">
                  <c:v>tomaszowski</c:v>
                </c:pt>
                <c:pt idx="165">
                  <c:v>TOMASZÓW MAZOWIECKI</c:v>
                </c:pt>
                <c:pt idx="166">
                  <c:v>TOMASZÓW MAZOWIECKI</c:v>
                </c:pt>
                <c:pt idx="167">
                  <c:v>TUSZYN</c:v>
                </c:pt>
                <c:pt idx="168">
                  <c:v>UJAZD</c:v>
                </c:pt>
                <c:pt idx="169">
                  <c:v>UNIEJÓW</c:v>
                </c:pt>
                <c:pt idx="170">
                  <c:v>WARTA</c:v>
                </c:pt>
                <c:pt idx="171">
                  <c:v>WARTKOWICE</c:v>
                </c:pt>
                <c:pt idx="172">
                  <c:v>WIDAWA</c:v>
                </c:pt>
                <c:pt idx="173">
                  <c:v>WIELGOMŁYNY</c:v>
                </c:pt>
                <c:pt idx="174">
                  <c:v>WIELUŃ</c:v>
                </c:pt>
                <c:pt idx="175">
                  <c:v>wieluński</c:v>
                </c:pt>
                <c:pt idx="176">
                  <c:v>wieruszowski</c:v>
                </c:pt>
                <c:pt idx="177">
                  <c:v>WIERUSZÓW</c:v>
                </c:pt>
                <c:pt idx="178">
                  <c:v>WIERZCHLAS</c:v>
                </c:pt>
                <c:pt idx="179">
                  <c:v>WITONIA</c:v>
                </c:pt>
                <c:pt idx="180">
                  <c:v>WODZIERADY</c:v>
                </c:pt>
                <c:pt idx="181">
                  <c:v>WOLA KRZYSZTOPORSKA</c:v>
                </c:pt>
                <c:pt idx="182">
                  <c:v>WOLBÓRZ</c:v>
                </c:pt>
                <c:pt idx="183">
                  <c:v>WRÓBLEW</c:v>
                </c:pt>
                <c:pt idx="184">
                  <c:v>ZADZIM</c:v>
                </c:pt>
                <c:pt idx="185">
                  <c:v>ZAPOLICE</c:v>
                </c:pt>
                <c:pt idx="186">
                  <c:v>ZDUNY</c:v>
                </c:pt>
                <c:pt idx="187">
                  <c:v>ZDUŃSKA WOLA</c:v>
                </c:pt>
                <c:pt idx="188">
                  <c:v>ZDUŃSKA WOLA</c:v>
                </c:pt>
                <c:pt idx="189">
                  <c:v>zduńskowolski</c:v>
                </c:pt>
                <c:pt idx="190">
                  <c:v>ZELÓW</c:v>
                </c:pt>
                <c:pt idx="191">
                  <c:v>zgierski</c:v>
                </c:pt>
                <c:pt idx="192">
                  <c:v>ZGIERZ</c:v>
                </c:pt>
                <c:pt idx="193">
                  <c:v>ZGIERZ</c:v>
                </c:pt>
                <c:pt idx="194">
                  <c:v>ZŁOCZEW</c:v>
                </c:pt>
                <c:pt idx="195">
                  <c:v>Związek Gmin Nadnerzańskich</c:v>
                </c:pt>
                <c:pt idx="196">
                  <c:v>Związek Gmin Powiatu Radomszczańskiego w Gidlach</c:v>
                </c:pt>
                <c:pt idx="197">
                  <c:v>Związek Gmin Regionu Kutnowskiego</c:v>
                </c:pt>
                <c:pt idx="198">
                  <c:v>Związek Gmin Regionu Poddębickiego</c:v>
                </c:pt>
                <c:pt idx="199">
                  <c:v>Związek Gmin Ziemi Wieluńskiej</c:v>
                </c:pt>
                <c:pt idx="200">
                  <c:v>Związek Komunalny Gmin w Bełchatowie</c:v>
                </c:pt>
                <c:pt idx="201">
                  <c:v>Związek Międzygminny "Bzura" z siedzibą w Łowiczu</c:v>
                </c:pt>
                <c:pt idx="202">
                  <c:v>Związek Powiatów Województwa Łódzkiego z siedzibą w Piotrkowie Trybunalskim</c:v>
                </c:pt>
                <c:pt idx="203">
                  <c:v>ŻARNÓW</c:v>
                </c:pt>
                <c:pt idx="204">
                  <c:v>ŻELECHLINEK</c:v>
                </c:pt>
                <c:pt idx="205">
                  <c:v>ŻYCHLIN</c:v>
                </c:pt>
                <c:pt idx="206">
                  <c:v>ŻYTNO</c:v>
                </c:pt>
              </c:strCache>
            </c:strRef>
          </c:cat>
          <c:val>
            <c:numRef>
              <c:f>'Wydatki_grudzień_2019-22'!$O$5:$O$211</c:f>
              <c:numCache>
                <c:formatCode>#,##0.00</c:formatCode>
                <c:ptCount val="207"/>
                <c:pt idx="0">
                  <c:v>28708478.080000002</c:v>
                </c:pt>
                <c:pt idx="1">
                  <c:v>197213521.84999985</c:v>
                </c:pt>
                <c:pt idx="2">
                  <c:v>112485549.12999997</c:v>
                </c:pt>
                <c:pt idx="3">
                  <c:v>42759766.910000011</c:v>
                </c:pt>
                <c:pt idx="4">
                  <c:v>151251469.93000001</c:v>
                </c:pt>
                <c:pt idx="5">
                  <c:v>299950684.46000022</c:v>
                </c:pt>
                <c:pt idx="6">
                  <c:v>135560681.76000002</c:v>
                </c:pt>
                <c:pt idx="7">
                  <c:v>23356375.399999991</c:v>
                </c:pt>
                <c:pt idx="8">
                  <c:v>42199553.379999995</c:v>
                </c:pt>
                <c:pt idx="9">
                  <c:v>83390328.239999935</c:v>
                </c:pt>
                <c:pt idx="10">
                  <c:v>45102223.979999982</c:v>
                </c:pt>
                <c:pt idx="11">
                  <c:v>38277179.949999951</c:v>
                </c:pt>
                <c:pt idx="12">
                  <c:v>106016785.26000004</c:v>
                </c:pt>
                <c:pt idx="13">
                  <c:v>24687075.830000002</c:v>
                </c:pt>
                <c:pt idx="14">
                  <c:v>32285854.579999994</c:v>
                </c:pt>
                <c:pt idx="15">
                  <c:v>34154245.230000012</c:v>
                </c:pt>
                <c:pt idx="16">
                  <c:v>49536671.349999994</c:v>
                </c:pt>
                <c:pt idx="17">
                  <c:v>91568777.550000027</c:v>
                </c:pt>
                <c:pt idx="18">
                  <c:v>40145497.639999993</c:v>
                </c:pt>
                <c:pt idx="19">
                  <c:v>62854629.920000054</c:v>
                </c:pt>
                <c:pt idx="20">
                  <c:v>44866727.680000015</c:v>
                </c:pt>
                <c:pt idx="21">
                  <c:v>34454421.109999977</c:v>
                </c:pt>
                <c:pt idx="22">
                  <c:v>20535194.050000008</c:v>
                </c:pt>
                <c:pt idx="23">
                  <c:v>38718100.549999952</c:v>
                </c:pt>
                <c:pt idx="24">
                  <c:v>27019755.940000013</c:v>
                </c:pt>
                <c:pt idx="25">
                  <c:v>30628110.129999992</c:v>
                </c:pt>
                <c:pt idx="26">
                  <c:v>31438999.230000019</c:v>
                </c:pt>
                <c:pt idx="27">
                  <c:v>34277752.289999999</c:v>
                </c:pt>
                <c:pt idx="28">
                  <c:v>34574622.349999979</c:v>
                </c:pt>
                <c:pt idx="29">
                  <c:v>32821353.979999978</c:v>
                </c:pt>
                <c:pt idx="30">
                  <c:v>33812253.680000007</c:v>
                </c:pt>
                <c:pt idx="31">
                  <c:v>33560621.589999996</c:v>
                </c:pt>
                <c:pt idx="32">
                  <c:v>16848276.669999994</c:v>
                </c:pt>
                <c:pt idx="33">
                  <c:v>35055383.92999997</c:v>
                </c:pt>
                <c:pt idx="34">
                  <c:v>37670531.159999989</c:v>
                </c:pt>
                <c:pt idx="35">
                  <c:v>56984576.369999997</c:v>
                </c:pt>
                <c:pt idx="36">
                  <c:v>35972038.730000004</c:v>
                </c:pt>
                <c:pt idx="37">
                  <c:v>31365813.359999999</c:v>
                </c:pt>
                <c:pt idx="38">
                  <c:v>39111677.210000001</c:v>
                </c:pt>
                <c:pt idx="39">
                  <c:v>59945372.269999996</c:v>
                </c:pt>
                <c:pt idx="40">
                  <c:v>88622582.760000065</c:v>
                </c:pt>
                <c:pt idx="41">
                  <c:v>42946461.079999976</c:v>
                </c:pt>
                <c:pt idx="42">
                  <c:v>43623621.449999988</c:v>
                </c:pt>
                <c:pt idx="43">
                  <c:v>81637019.569999978</c:v>
                </c:pt>
                <c:pt idx="44">
                  <c:v>31976237.830000009</c:v>
                </c:pt>
                <c:pt idx="45">
                  <c:v>48323683.43999999</c:v>
                </c:pt>
                <c:pt idx="46">
                  <c:v>19325210.039999999</c:v>
                </c:pt>
                <c:pt idx="47">
                  <c:v>41374263.620000012</c:v>
                </c:pt>
                <c:pt idx="48">
                  <c:v>55638984.899999999</c:v>
                </c:pt>
                <c:pt idx="49">
                  <c:v>44778869.190000065</c:v>
                </c:pt>
                <c:pt idx="50">
                  <c:v>25859695.74000001</c:v>
                </c:pt>
                <c:pt idx="51">
                  <c:v>53056366.299999982</c:v>
                </c:pt>
                <c:pt idx="52">
                  <c:v>47773899.050000042</c:v>
                </c:pt>
                <c:pt idx="53">
                  <c:v>30998262.949999992</c:v>
                </c:pt>
                <c:pt idx="54">
                  <c:v>28992951.890000012</c:v>
                </c:pt>
                <c:pt idx="55">
                  <c:v>73883097.659999952</c:v>
                </c:pt>
                <c:pt idx="56">
                  <c:v>28888038.750000007</c:v>
                </c:pt>
                <c:pt idx="57">
                  <c:v>32120866.559999991</c:v>
                </c:pt>
                <c:pt idx="58">
                  <c:v>243888719.74000004</c:v>
                </c:pt>
                <c:pt idx="59">
                  <c:v>23339132.740000017</c:v>
                </c:pt>
                <c:pt idx="60">
                  <c:v>30563392.329999991</c:v>
                </c:pt>
                <c:pt idx="61">
                  <c:v>27047499.649999991</c:v>
                </c:pt>
                <c:pt idx="62">
                  <c:v>37583267.190000013</c:v>
                </c:pt>
                <c:pt idx="63">
                  <c:v>26356199.079999994</c:v>
                </c:pt>
                <c:pt idx="64">
                  <c:v>153547422.27000016</c:v>
                </c:pt>
                <c:pt idx="65">
                  <c:v>29673755.440000024</c:v>
                </c:pt>
                <c:pt idx="66">
                  <c:v>102531815.83000006</c:v>
                </c:pt>
                <c:pt idx="67">
                  <c:v>24285818.75</c:v>
                </c:pt>
                <c:pt idx="68">
                  <c:v>60882603.659999989</c:v>
                </c:pt>
                <c:pt idx="69">
                  <c:v>39456568.519999988</c:v>
                </c:pt>
                <c:pt idx="70">
                  <c:v>53309263.760000043</c:v>
                </c:pt>
                <c:pt idx="71">
                  <c:v>264160015.38999999</c:v>
                </c:pt>
                <c:pt idx="72">
                  <c:v>58008710.089999981</c:v>
                </c:pt>
                <c:pt idx="73">
                  <c:v>163590810.47999993</c:v>
                </c:pt>
                <c:pt idx="74">
                  <c:v>30591051.359999973</c:v>
                </c:pt>
                <c:pt idx="75">
                  <c:v>23416117.530000009</c:v>
                </c:pt>
                <c:pt idx="76">
                  <c:v>50224092.209999986</c:v>
                </c:pt>
                <c:pt idx="77">
                  <c:v>52600423.539999977</c:v>
                </c:pt>
                <c:pt idx="78">
                  <c:v>38671490.650000006</c:v>
                </c:pt>
                <c:pt idx="79">
                  <c:v>31749804.769999996</c:v>
                </c:pt>
                <c:pt idx="80">
                  <c:v>16198280.730000006</c:v>
                </c:pt>
                <c:pt idx="81">
                  <c:v>153343281.47000009</c:v>
                </c:pt>
                <c:pt idx="82">
                  <c:v>56991344.569999993</c:v>
                </c:pt>
                <c:pt idx="83">
                  <c:v>71950751.98999998</c:v>
                </c:pt>
                <c:pt idx="84">
                  <c:v>55407110.920000032</c:v>
                </c:pt>
                <c:pt idx="85">
                  <c:v>79955019.119999975</c:v>
                </c:pt>
                <c:pt idx="86">
                  <c:v>25606918.659999989</c:v>
                </c:pt>
                <c:pt idx="87">
                  <c:v>126174683.27000003</c:v>
                </c:pt>
                <c:pt idx="88">
                  <c:v>182573898.22000006</c:v>
                </c:pt>
                <c:pt idx="89">
                  <c:v>55628150.880000003</c:v>
                </c:pt>
                <c:pt idx="90">
                  <c:v>95349740.550000131</c:v>
                </c:pt>
                <c:pt idx="91">
                  <c:v>1317884253.3300004</c:v>
                </c:pt>
                <c:pt idx="92">
                  <c:v>5956363199.1999903</c:v>
                </c:pt>
                <c:pt idx="93">
                  <c:v>24816974.869999986</c:v>
                </c:pt>
                <c:pt idx="94">
                  <c:v>40737196.900000013</c:v>
                </c:pt>
                <c:pt idx="95">
                  <c:v>37608972.200000018</c:v>
                </c:pt>
                <c:pt idx="96">
                  <c:v>30345281.439999998</c:v>
                </c:pt>
                <c:pt idx="97">
                  <c:v>31899362.880000006</c:v>
                </c:pt>
                <c:pt idx="98">
                  <c:v>41161700.250000022</c:v>
                </c:pt>
                <c:pt idx="99">
                  <c:v>100886351.97999993</c:v>
                </c:pt>
                <c:pt idx="100">
                  <c:v>61636236.659999982</c:v>
                </c:pt>
                <c:pt idx="101">
                  <c:v>28971339.050000001</c:v>
                </c:pt>
                <c:pt idx="102">
                  <c:v>32943629.830000006</c:v>
                </c:pt>
                <c:pt idx="103">
                  <c:v>46946264.349999994</c:v>
                </c:pt>
                <c:pt idx="104">
                  <c:v>23688596.290000003</c:v>
                </c:pt>
                <c:pt idx="105">
                  <c:v>215124129.79000008</c:v>
                </c:pt>
                <c:pt idx="106">
                  <c:v>103924350.69</c:v>
                </c:pt>
                <c:pt idx="107">
                  <c:v>13692041.290000001</c:v>
                </c:pt>
                <c:pt idx="108">
                  <c:v>41138486.749999993</c:v>
                </c:pt>
                <c:pt idx="109">
                  <c:v>42786629.400000028</c:v>
                </c:pt>
                <c:pt idx="110">
                  <c:v>107389908.86999995</c:v>
                </c:pt>
                <c:pt idx="111">
                  <c:v>44672124.050000042</c:v>
                </c:pt>
                <c:pt idx="112">
                  <c:v>403262079.3100003</c:v>
                </c:pt>
                <c:pt idx="113">
                  <c:v>62545519.36999996</c:v>
                </c:pt>
                <c:pt idx="114">
                  <c:v>135042833.94999999</c:v>
                </c:pt>
                <c:pt idx="115">
                  <c:v>62137660.32</c:v>
                </c:pt>
                <c:pt idx="116">
                  <c:v>70549619.690000013</c:v>
                </c:pt>
                <c:pt idx="117">
                  <c:v>39037608.329999998</c:v>
                </c:pt>
                <c:pt idx="118">
                  <c:v>39712575.010000013</c:v>
                </c:pt>
                <c:pt idx="119">
                  <c:v>45336155.04999999</c:v>
                </c:pt>
                <c:pt idx="120">
                  <c:v>30229524.899999976</c:v>
                </c:pt>
                <c:pt idx="121">
                  <c:v>42298931.189999998</c:v>
                </c:pt>
                <c:pt idx="122">
                  <c:v>104282078.77000003</c:v>
                </c:pt>
                <c:pt idx="123">
                  <c:v>585348302.55999994</c:v>
                </c:pt>
                <c:pt idx="124">
                  <c:v>103421577.84999995</c:v>
                </c:pt>
                <c:pt idx="125">
                  <c:v>59477487.100000009</c:v>
                </c:pt>
                <c:pt idx="126">
                  <c:v>24165299.090000011</c:v>
                </c:pt>
                <c:pt idx="127">
                  <c:v>49048138.400000021</c:v>
                </c:pt>
                <c:pt idx="128">
                  <c:v>281496806.36999983</c:v>
                </c:pt>
                <c:pt idx="129">
                  <c:v>41987396.779999994</c:v>
                </c:pt>
                <c:pt idx="130">
                  <c:v>153991842.23999989</c:v>
                </c:pt>
                <c:pt idx="131">
                  <c:v>125464918.99999991</c:v>
                </c:pt>
                <c:pt idx="132">
                  <c:v>67710756.450000018</c:v>
                </c:pt>
                <c:pt idx="133">
                  <c:v>112792282.80000012</c:v>
                </c:pt>
                <c:pt idx="134">
                  <c:v>19169054.490000002</c:v>
                </c:pt>
                <c:pt idx="135">
                  <c:v>20818212.949999999</c:v>
                </c:pt>
                <c:pt idx="136">
                  <c:v>35394804.68999999</c:v>
                </c:pt>
                <c:pt idx="137">
                  <c:v>42319623.300000019</c:v>
                </c:pt>
                <c:pt idx="138">
                  <c:v>73816174.959999934</c:v>
                </c:pt>
                <c:pt idx="139">
                  <c:v>44815445.199999951</c:v>
                </c:pt>
                <c:pt idx="140">
                  <c:v>62095348.989999987</c:v>
                </c:pt>
                <c:pt idx="141">
                  <c:v>42092800.189999998</c:v>
                </c:pt>
                <c:pt idx="142">
                  <c:v>87406766.369999915</c:v>
                </c:pt>
                <c:pt idx="143">
                  <c:v>40191450.899999961</c:v>
                </c:pt>
                <c:pt idx="144">
                  <c:v>45526328.329999976</c:v>
                </c:pt>
                <c:pt idx="145">
                  <c:v>33664668.699999996</c:v>
                </c:pt>
                <c:pt idx="146">
                  <c:v>221904035.98999998</c:v>
                </c:pt>
                <c:pt idx="147">
                  <c:v>75679576.209999993</c:v>
                </c:pt>
                <c:pt idx="148">
                  <c:v>174596109.45000014</c:v>
                </c:pt>
                <c:pt idx="149">
                  <c:v>61176003.490000024</c:v>
                </c:pt>
                <c:pt idx="150">
                  <c:v>425938386.53999943</c:v>
                </c:pt>
                <c:pt idx="151">
                  <c:v>52172090.549999967</c:v>
                </c:pt>
                <c:pt idx="152">
                  <c:v>22228852.320000004</c:v>
                </c:pt>
                <c:pt idx="153">
                  <c:v>51318160.010000028</c:v>
                </c:pt>
                <c:pt idx="154">
                  <c:v>17374332.66</c:v>
                </c:pt>
                <c:pt idx="155">
                  <c:v>39106594.789999977</c:v>
                </c:pt>
                <c:pt idx="156">
                  <c:v>118913704.66000007</c:v>
                </c:pt>
                <c:pt idx="157">
                  <c:v>29796181.949999992</c:v>
                </c:pt>
                <c:pt idx="158">
                  <c:v>34552211.119999997</c:v>
                </c:pt>
                <c:pt idx="159">
                  <c:v>111264642.80000003</c:v>
                </c:pt>
                <c:pt idx="160">
                  <c:v>88808246.349999994</c:v>
                </c:pt>
                <c:pt idx="161">
                  <c:v>47709744.740000024</c:v>
                </c:pt>
                <c:pt idx="162">
                  <c:v>91380638.189999983</c:v>
                </c:pt>
                <c:pt idx="163">
                  <c:v>25226033.939999998</c:v>
                </c:pt>
                <c:pt idx="164">
                  <c:v>170937406.62999991</c:v>
                </c:pt>
                <c:pt idx="165">
                  <c:v>342266162.29999995</c:v>
                </c:pt>
                <c:pt idx="166">
                  <c:v>79264514.690000013</c:v>
                </c:pt>
                <c:pt idx="167">
                  <c:v>80972565.589999974</c:v>
                </c:pt>
                <c:pt idx="168">
                  <c:v>74431076.419999972</c:v>
                </c:pt>
                <c:pt idx="169">
                  <c:v>78431129.620000035</c:v>
                </c:pt>
                <c:pt idx="170">
                  <c:v>101103872.21000001</c:v>
                </c:pt>
                <c:pt idx="171">
                  <c:v>54939094.189999975</c:v>
                </c:pt>
                <c:pt idx="172">
                  <c:v>52162370.729999997</c:v>
                </c:pt>
                <c:pt idx="173">
                  <c:v>34533133.529999979</c:v>
                </c:pt>
                <c:pt idx="174">
                  <c:v>168513010.41000003</c:v>
                </c:pt>
                <c:pt idx="175">
                  <c:v>134178248.98999999</c:v>
                </c:pt>
                <c:pt idx="176">
                  <c:v>60088424.219999991</c:v>
                </c:pt>
                <c:pt idx="177">
                  <c:v>92788494.060000047</c:v>
                </c:pt>
                <c:pt idx="178">
                  <c:v>45330773.560000002</c:v>
                </c:pt>
                <c:pt idx="179">
                  <c:v>23985572.030000005</c:v>
                </c:pt>
                <c:pt idx="180">
                  <c:v>27730917.07</c:v>
                </c:pt>
                <c:pt idx="181">
                  <c:v>84066185.110000044</c:v>
                </c:pt>
                <c:pt idx="182">
                  <c:v>64919693.290000014</c:v>
                </c:pt>
                <c:pt idx="183">
                  <c:v>45627109.530000001</c:v>
                </c:pt>
                <c:pt idx="184">
                  <c:v>32239247.530000001</c:v>
                </c:pt>
                <c:pt idx="185">
                  <c:v>33808638.230000012</c:v>
                </c:pt>
                <c:pt idx="186">
                  <c:v>43185077.979999997</c:v>
                </c:pt>
                <c:pt idx="187">
                  <c:v>228029298.91999978</c:v>
                </c:pt>
                <c:pt idx="188">
                  <c:v>112285073.07999997</c:v>
                </c:pt>
                <c:pt idx="189">
                  <c:v>121025922.55999985</c:v>
                </c:pt>
                <c:pt idx="190">
                  <c:v>101566007.36999993</c:v>
                </c:pt>
                <c:pt idx="191">
                  <c:v>192865069.71000007</c:v>
                </c:pt>
                <c:pt idx="192">
                  <c:v>335242836.50999987</c:v>
                </c:pt>
                <c:pt idx="193">
                  <c:v>98540769.140000001</c:v>
                </c:pt>
                <c:pt idx="194">
                  <c:v>53853978.600000016</c:v>
                </c:pt>
                <c:pt idx="195">
                  <c:v>15283.829999999998</c:v>
                </c:pt>
                <c:pt idx="196">
                  <c:v>20538.22</c:v>
                </c:pt>
                <c:pt idx="197">
                  <c:v>5941466.1600000001</c:v>
                </c:pt>
                <c:pt idx="198">
                  <c:v>16540.25</c:v>
                </c:pt>
                <c:pt idx="199">
                  <c:v>291332.03999999998</c:v>
                </c:pt>
                <c:pt idx="200">
                  <c:v>68380.87000000001</c:v>
                </c:pt>
                <c:pt idx="201">
                  <c:v>1830113.6199999999</c:v>
                </c:pt>
                <c:pt idx="202">
                  <c:v>19736785.439999994</c:v>
                </c:pt>
                <c:pt idx="203">
                  <c:v>38957554.289999999</c:v>
                </c:pt>
                <c:pt idx="204">
                  <c:v>25652508.490000006</c:v>
                </c:pt>
                <c:pt idx="205">
                  <c:v>66626989.130000025</c:v>
                </c:pt>
                <c:pt idx="206">
                  <c:v>41519758.01000002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52896744"/>
        <c:axId val="352831424"/>
      </c:barChart>
      <c:catAx>
        <c:axId val="35289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l-PL"/>
          </a:p>
        </c:txPr>
        <c:crossAx val="352831424"/>
        <c:crosses val="autoZero"/>
        <c:auto val="1"/>
        <c:lblAlgn val="ctr"/>
        <c:lblOffset val="100"/>
        <c:noMultiLvlLbl val="0"/>
      </c:catAx>
      <c:valAx>
        <c:axId val="3528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289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215</xdr:row>
      <xdr:rowOff>13606</xdr:rowOff>
    </xdr:from>
    <xdr:to>
      <xdr:col>19</xdr:col>
      <xdr:colOff>0</xdr:colOff>
      <xdr:row>230</xdr:row>
      <xdr:rowOff>201706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3"/>
  <sheetViews>
    <sheetView tabSelected="1" zoomScaleNormal="100" workbookViewId="0">
      <selection activeCell="T11" sqref="T11"/>
    </sheetView>
  </sheetViews>
  <sheetFormatPr defaultRowHeight="16.5" x14ac:dyDescent="0.3"/>
  <cols>
    <col min="2" max="2" width="9.28515625" style="17" customWidth="1"/>
    <col min="3" max="3" width="11.42578125" style="18" customWidth="1"/>
    <col min="4" max="4" width="35.28515625" style="14" customWidth="1"/>
    <col min="5" max="5" width="17.140625" style="17" customWidth="1"/>
    <col min="6" max="6" width="16.85546875" style="17" customWidth="1"/>
    <col min="7" max="7" width="7.42578125" style="14" hidden="1" customWidth="1"/>
    <col min="8" max="8" width="17.5703125" style="17" customWidth="1"/>
    <col min="9" max="9" width="17" style="17" customWidth="1"/>
    <col min="10" max="10" width="8.5703125" style="17" hidden="1" customWidth="1"/>
    <col min="11" max="11" width="17.7109375" style="17" customWidth="1"/>
    <col min="12" max="12" width="19.140625" style="17" customWidth="1"/>
    <col min="13" max="13" width="7.85546875" style="17" hidden="1" customWidth="1"/>
    <col min="14" max="14" width="18.85546875" style="17" customWidth="1"/>
    <col min="15" max="15" width="15.7109375" style="17" customWidth="1"/>
    <col min="16" max="16" width="9.28515625" style="17" customWidth="1"/>
    <col min="17" max="19" width="9.5703125" style="17" bestFit="1" customWidth="1"/>
  </cols>
  <sheetData>
    <row r="1" spans="2:19" ht="84" customHeight="1" x14ac:dyDescent="0.25">
      <c r="B1" s="28" t="s">
        <v>423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28" t="s">
        <v>432</v>
      </c>
      <c r="Q1" s="29"/>
      <c r="R1" s="29"/>
      <c r="S1" s="30"/>
    </row>
    <row r="2" spans="2:19" s="1" customFormat="1" ht="23.25" customHeight="1" x14ac:dyDescent="0.25">
      <c r="B2" s="31" t="s">
        <v>409</v>
      </c>
      <c r="C2" s="35" t="s">
        <v>410</v>
      </c>
      <c r="D2" s="34" t="s">
        <v>408</v>
      </c>
      <c r="E2" s="33">
        <v>2019</v>
      </c>
      <c r="F2" s="33"/>
      <c r="G2" s="2"/>
      <c r="H2" s="33">
        <v>2020</v>
      </c>
      <c r="I2" s="33"/>
      <c r="J2" s="3"/>
      <c r="K2" s="33">
        <v>2021</v>
      </c>
      <c r="L2" s="33"/>
      <c r="M2" s="3"/>
      <c r="N2" s="33">
        <v>2022</v>
      </c>
      <c r="O2" s="33"/>
      <c r="P2" s="4">
        <v>2019</v>
      </c>
      <c r="Q2" s="4">
        <v>2020</v>
      </c>
      <c r="R2" s="4">
        <v>2021</v>
      </c>
      <c r="S2" s="4">
        <v>2022</v>
      </c>
    </row>
    <row r="3" spans="2:19" ht="57.75" customHeight="1" x14ac:dyDescent="0.3">
      <c r="B3" s="32"/>
      <c r="C3" s="35"/>
      <c r="D3" s="34"/>
      <c r="E3" s="5" t="s">
        <v>200</v>
      </c>
      <c r="F3" s="5" t="s">
        <v>199</v>
      </c>
      <c r="G3" s="6"/>
      <c r="H3" s="5" t="s">
        <v>200</v>
      </c>
      <c r="I3" s="5" t="s">
        <v>199</v>
      </c>
      <c r="J3" s="7"/>
      <c r="K3" s="5" t="s">
        <v>200</v>
      </c>
      <c r="L3" s="5" t="s">
        <v>199</v>
      </c>
      <c r="M3" s="7"/>
      <c r="N3" s="5" t="s">
        <v>200</v>
      </c>
      <c r="O3" s="5" t="s">
        <v>199</v>
      </c>
      <c r="P3" s="8" t="s">
        <v>428</v>
      </c>
      <c r="Q3" s="8" t="s">
        <v>429</v>
      </c>
      <c r="R3" s="8" t="s">
        <v>430</v>
      </c>
      <c r="S3" s="8" t="s">
        <v>431</v>
      </c>
    </row>
    <row r="4" spans="2:19" ht="15.75" customHeight="1" x14ac:dyDescent="0.3">
      <c r="B4" s="22" t="s">
        <v>411</v>
      </c>
      <c r="C4" s="22" t="s">
        <v>412</v>
      </c>
      <c r="D4" s="9" t="s">
        <v>413</v>
      </c>
      <c r="E4" s="5" t="s">
        <v>414</v>
      </c>
      <c r="F4" s="5" t="s">
        <v>415</v>
      </c>
      <c r="G4" s="6"/>
      <c r="H4" s="5" t="s">
        <v>416</v>
      </c>
      <c r="I4" s="5" t="s">
        <v>417</v>
      </c>
      <c r="J4" s="7"/>
      <c r="K4" s="5" t="s">
        <v>418</v>
      </c>
      <c r="L4" s="5" t="s">
        <v>419</v>
      </c>
      <c r="M4" s="7"/>
      <c r="N4" s="5" t="s">
        <v>420</v>
      </c>
      <c r="O4" s="5" t="s">
        <v>421</v>
      </c>
      <c r="P4" s="5" t="s">
        <v>424</v>
      </c>
      <c r="Q4" s="5" t="s">
        <v>425</v>
      </c>
      <c r="R4" s="5" t="s">
        <v>426</v>
      </c>
      <c r="S4" s="5" t="s">
        <v>427</v>
      </c>
    </row>
    <row r="5" spans="2:19" x14ac:dyDescent="0.3">
      <c r="B5" s="15" t="s">
        <v>201</v>
      </c>
      <c r="C5" s="23">
        <v>1010012</v>
      </c>
      <c r="D5" s="10" t="s">
        <v>83</v>
      </c>
      <c r="E5" s="17">
        <v>23580725.07</v>
      </c>
      <c r="F5" s="17">
        <v>22271493.369999971</v>
      </c>
      <c r="G5" s="17" t="s">
        <v>83</v>
      </c>
      <c r="H5" s="17">
        <v>24283173.98</v>
      </c>
      <c r="I5" s="17">
        <v>24066873.369999994</v>
      </c>
      <c r="J5" s="17" t="s">
        <v>83</v>
      </c>
      <c r="K5" s="17">
        <v>27537382.619999994</v>
      </c>
      <c r="L5" s="17">
        <v>25552603.270000014</v>
      </c>
      <c r="M5" s="17" t="s">
        <v>83</v>
      </c>
      <c r="N5" s="17">
        <v>32676022.120000005</v>
      </c>
      <c r="O5" s="17">
        <v>28708478.080000002</v>
      </c>
      <c r="P5" s="21">
        <f>F5/E5</f>
        <v>0.94447873438524299</v>
      </c>
      <c r="Q5" s="21">
        <f>I5/H5</f>
        <v>0.9910925725698726</v>
      </c>
      <c r="R5" s="21">
        <f>L5/K5</f>
        <v>0.92792418301373114</v>
      </c>
      <c r="S5" s="21">
        <f>O5/N5</f>
        <v>0.87857934403920024</v>
      </c>
    </row>
    <row r="6" spans="2:19" x14ac:dyDescent="0.3">
      <c r="B6" s="15" t="s">
        <v>202</v>
      </c>
      <c r="C6" s="23">
        <v>1020043</v>
      </c>
      <c r="D6" s="10" t="s">
        <v>187</v>
      </c>
      <c r="E6" s="17">
        <v>184972199.44000012</v>
      </c>
      <c r="F6" s="17">
        <v>166173997.40000004</v>
      </c>
      <c r="G6" s="17" t="s">
        <v>187</v>
      </c>
      <c r="H6" s="17">
        <v>180178053.60000002</v>
      </c>
      <c r="I6" s="17">
        <v>178610650.73999998</v>
      </c>
      <c r="J6" s="17" t="s">
        <v>187</v>
      </c>
      <c r="K6" s="17">
        <v>197245616.07999998</v>
      </c>
      <c r="L6" s="17">
        <v>182521813.00999996</v>
      </c>
      <c r="M6" s="17" t="s">
        <v>187</v>
      </c>
      <c r="N6" s="17">
        <v>219583583.02000004</v>
      </c>
      <c r="O6" s="17">
        <v>197213521.84999985</v>
      </c>
      <c r="P6" s="21">
        <f t="shared" ref="P6:P69" si="0">F6/E6</f>
        <v>0.89837282523043305</v>
      </c>
      <c r="Q6" s="21">
        <f t="shared" ref="Q6:Q69" si="1">I6/H6</f>
        <v>0.99130081145465299</v>
      </c>
      <c r="R6" s="21">
        <f t="shared" ref="R6:R69" si="2">L6/K6</f>
        <v>0.92535295149967611</v>
      </c>
      <c r="S6" s="21">
        <f t="shared" ref="S6:S69" si="3">O6/N6</f>
        <v>0.89812507445985756</v>
      </c>
    </row>
    <row r="7" spans="2:19" x14ac:dyDescent="0.3">
      <c r="B7" s="15" t="s">
        <v>203</v>
      </c>
      <c r="C7" s="23">
        <v>1006022</v>
      </c>
      <c r="D7" s="10" t="s">
        <v>51</v>
      </c>
      <c r="E7" s="17">
        <v>79122338.949999988</v>
      </c>
      <c r="F7" s="17">
        <v>70584346.090000018</v>
      </c>
      <c r="G7" s="17" t="s">
        <v>51</v>
      </c>
      <c r="H7" s="17">
        <v>78912447.789999992</v>
      </c>
      <c r="I7" s="17">
        <v>78663948.519999951</v>
      </c>
      <c r="J7" s="17" t="s">
        <v>51</v>
      </c>
      <c r="K7" s="17">
        <v>90080146.389999986</v>
      </c>
      <c r="L7" s="17">
        <v>78773892.190000042</v>
      </c>
      <c r="M7" s="17" t="s">
        <v>51</v>
      </c>
      <c r="N7" s="17">
        <v>125184037.33999997</v>
      </c>
      <c r="O7" s="17">
        <v>112485549.12999997</v>
      </c>
      <c r="P7" s="21">
        <f t="shared" si="0"/>
        <v>0.89209124789150374</v>
      </c>
      <c r="Q7" s="21">
        <f t="shared" si="1"/>
        <v>0.9968509496668847</v>
      </c>
      <c r="R7" s="21">
        <f t="shared" si="2"/>
        <v>0.87448672484334378</v>
      </c>
      <c r="S7" s="21">
        <f t="shared" si="3"/>
        <v>0.8985614421788386</v>
      </c>
    </row>
    <row r="8" spans="2:19" x14ac:dyDescent="0.3">
      <c r="B8" s="15" t="s">
        <v>204</v>
      </c>
      <c r="C8" s="23">
        <v>1002022</v>
      </c>
      <c r="D8" s="10" t="s">
        <v>15</v>
      </c>
      <c r="E8" s="17">
        <v>29792727.450000007</v>
      </c>
      <c r="F8" s="17">
        <v>21806286.300000004</v>
      </c>
      <c r="G8" s="17" t="s">
        <v>15</v>
      </c>
      <c r="H8" s="17">
        <v>27233313.839999996</v>
      </c>
      <c r="I8" s="17">
        <v>26307018.489999998</v>
      </c>
      <c r="J8" s="17" t="s">
        <v>15</v>
      </c>
      <c r="K8" s="17">
        <v>35072441.679999992</v>
      </c>
      <c r="L8" s="17">
        <v>29071427.359999999</v>
      </c>
      <c r="M8" s="17" t="s">
        <v>15</v>
      </c>
      <c r="N8" s="17">
        <v>50634232.06000001</v>
      </c>
      <c r="O8" s="17">
        <v>42759766.910000011</v>
      </c>
      <c r="P8" s="21">
        <f t="shared" si="0"/>
        <v>0.73193319868402984</v>
      </c>
      <c r="Q8" s="21">
        <f t="shared" si="1"/>
        <v>0.9659866825079706</v>
      </c>
      <c r="R8" s="21">
        <f t="shared" si="2"/>
        <v>0.82889659138211458</v>
      </c>
      <c r="S8" s="21">
        <f t="shared" si="3"/>
        <v>0.84448336965653992</v>
      </c>
    </row>
    <row r="9" spans="2:19" x14ac:dyDescent="0.3">
      <c r="B9" s="15" t="s">
        <v>205</v>
      </c>
      <c r="C9" s="23">
        <v>1001000</v>
      </c>
      <c r="D9" s="10" t="s">
        <v>1</v>
      </c>
      <c r="E9" s="17">
        <v>136216881</v>
      </c>
      <c r="F9" s="17">
        <v>130062824.21000001</v>
      </c>
      <c r="G9" s="17" t="s">
        <v>1</v>
      </c>
      <c r="H9" s="17">
        <v>133661317</v>
      </c>
      <c r="I9" s="17">
        <v>132177891.32000001</v>
      </c>
      <c r="J9" s="17" t="s">
        <v>1</v>
      </c>
      <c r="K9" s="17">
        <v>141559567</v>
      </c>
      <c r="L9" s="17">
        <v>136943414.59000003</v>
      </c>
      <c r="M9" s="17" t="s">
        <v>1</v>
      </c>
      <c r="N9" s="17">
        <v>161112251</v>
      </c>
      <c r="O9" s="17">
        <v>151251469.93000001</v>
      </c>
      <c r="P9" s="21">
        <f t="shared" si="0"/>
        <v>0.95482162897269696</v>
      </c>
      <c r="Q9" s="21">
        <f t="shared" si="1"/>
        <v>0.98890160808455907</v>
      </c>
      <c r="R9" s="21">
        <f t="shared" si="2"/>
        <v>0.96739074223079558</v>
      </c>
      <c r="S9" s="21">
        <f t="shared" si="3"/>
        <v>0.93879558501109894</v>
      </c>
    </row>
    <row r="10" spans="2:19" x14ac:dyDescent="0.3">
      <c r="B10" s="15" t="s">
        <v>206</v>
      </c>
      <c r="C10" s="23">
        <v>1001011</v>
      </c>
      <c r="D10" s="10" t="s">
        <v>2</v>
      </c>
      <c r="E10" s="17">
        <v>276406011.28000003</v>
      </c>
      <c r="F10" s="17">
        <v>272544424.06999999</v>
      </c>
      <c r="G10" s="17" t="s">
        <v>2</v>
      </c>
      <c r="H10" s="17">
        <v>288220387.31999999</v>
      </c>
      <c r="I10" s="17">
        <v>290809945.12999994</v>
      </c>
      <c r="J10" s="17" t="s">
        <v>2</v>
      </c>
      <c r="K10" s="17">
        <v>314438524.57999992</v>
      </c>
      <c r="L10" s="17">
        <v>307808002.97000003</v>
      </c>
      <c r="M10" s="17" t="s">
        <v>2</v>
      </c>
      <c r="N10" s="17">
        <v>306308675.43000013</v>
      </c>
      <c r="O10" s="17">
        <v>299950684.46000022</v>
      </c>
      <c r="P10" s="21">
        <f t="shared" si="0"/>
        <v>0.98602929367520797</v>
      </c>
      <c r="Q10" s="21">
        <f t="shared" si="1"/>
        <v>1.0089846448201627</v>
      </c>
      <c r="R10" s="21">
        <f t="shared" si="2"/>
        <v>0.97891313852570583</v>
      </c>
      <c r="S10" s="21">
        <f t="shared" si="3"/>
        <v>0.97924319002367632</v>
      </c>
    </row>
    <row r="11" spans="2:19" x14ac:dyDescent="0.3">
      <c r="B11" s="15" t="s">
        <v>207</v>
      </c>
      <c r="C11" s="23">
        <v>1001022</v>
      </c>
      <c r="D11" s="36" t="s">
        <v>2</v>
      </c>
      <c r="E11" s="37">
        <v>61380115.669999979</v>
      </c>
      <c r="F11" s="37">
        <v>57992327.340000011</v>
      </c>
      <c r="G11" s="37" t="s">
        <v>2</v>
      </c>
      <c r="H11" s="37">
        <v>61840947.799999997</v>
      </c>
      <c r="I11" s="37">
        <v>63258396.239999987</v>
      </c>
      <c r="J11" s="37" t="s">
        <v>2</v>
      </c>
      <c r="K11" s="37">
        <v>81046335.769999981</v>
      </c>
      <c r="L11" s="37">
        <v>74722805.639999956</v>
      </c>
      <c r="M11" s="37" t="s">
        <v>2</v>
      </c>
      <c r="N11" s="37">
        <v>156033262.28999999</v>
      </c>
      <c r="O11" s="37">
        <v>135560681.76000002</v>
      </c>
      <c r="P11" s="21">
        <f t="shared" si="0"/>
        <v>0.94480641991269854</v>
      </c>
      <c r="Q11" s="21">
        <f t="shared" si="1"/>
        <v>1.0229208718563656</v>
      </c>
      <c r="R11" s="21">
        <f t="shared" si="2"/>
        <v>0.92197635994370597</v>
      </c>
      <c r="S11" s="21">
        <f t="shared" si="3"/>
        <v>0.86879348525091993</v>
      </c>
    </row>
    <row r="12" spans="2:19" x14ac:dyDescent="0.3">
      <c r="B12" s="15" t="s">
        <v>208</v>
      </c>
      <c r="C12" s="23">
        <v>1016022</v>
      </c>
      <c r="D12" s="11" t="s">
        <v>149</v>
      </c>
      <c r="E12" s="17">
        <v>15093048</v>
      </c>
      <c r="F12" s="17">
        <v>14201049.880000005</v>
      </c>
      <c r="G12" s="17" t="s">
        <v>149</v>
      </c>
      <c r="H12" s="17">
        <v>17043086.990000002</v>
      </c>
      <c r="I12" s="17">
        <v>16683513.200000003</v>
      </c>
      <c r="J12" s="17" t="s">
        <v>149</v>
      </c>
      <c r="K12" s="17">
        <v>19072343.439999998</v>
      </c>
      <c r="L12" s="17">
        <v>17406313.600000005</v>
      </c>
      <c r="M12" s="17" t="s">
        <v>149</v>
      </c>
      <c r="N12" s="17">
        <v>26302219.779999994</v>
      </c>
      <c r="O12" s="17">
        <v>23356375.399999991</v>
      </c>
      <c r="P12" s="21">
        <f t="shared" si="0"/>
        <v>0.94090006736876508</v>
      </c>
      <c r="Q12" s="21">
        <f t="shared" si="1"/>
        <v>0.97890207389007766</v>
      </c>
      <c r="R12" s="21">
        <f t="shared" si="2"/>
        <v>0.91264682049999868</v>
      </c>
      <c r="S12" s="21">
        <f t="shared" si="3"/>
        <v>0.88800016102671309</v>
      </c>
    </row>
    <row r="13" spans="2:19" x14ac:dyDescent="0.3">
      <c r="B13" s="15" t="s">
        <v>209</v>
      </c>
      <c r="C13" s="23">
        <v>1017012</v>
      </c>
      <c r="D13" s="10" t="s">
        <v>159</v>
      </c>
      <c r="E13" s="17">
        <v>28893162.059999991</v>
      </c>
      <c r="F13" s="17">
        <v>26795207.949999988</v>
      </c>
      <c r="G13" s="17" t="s">
        <v>159</v>
      </c>
      <c r="H13" s="17">
        <v>31385929.560000006</v>
      </c>
      <c r="I13" s="17">
        <v>31261073.66</v>
      </c>
      <c r="J13" s="17" t="s">
        <v>159</v>
      </c>
      <c r="K13" s="17">
        <v>36113319.289999999</v>
      </c>
      <c r="L13" s="17">
        <v>33957840.690000013</v>
      </c>
      <c r="M13" s="17" t="s">
        <v>159</v>
      </c>
      <c r="N13" s="17">
        <v>45841363.470000006</v>
      </c>
      <c r="O13" s="17">
        <v>42199553.379999995</v>
      </c>
      <c r="P13" s="21">
        <f t="shared" si="0"/>
        <v>0.92738925197445132</v>
      </c>
      <c r="Q13" s="21">
        <f t="shared" si="1"/>
        <v>0.99602191485960867</v>
      </c>
      <c r="R13" s="21">
        <f t="shared" si="2"/>
        <v>0.94031347319001901</v>
      </c>
      <c r="S13" s="21">
        <f t="shared" si="3"/>
        <v>0.92055624409201264</v>
      </c>
    </row>
    <row r="14" spans="2:19" x14ac:dyDescent="0.3">
      <c r="B14" s="15" t="s">
        <v>210</v>
      </c>
      <c r="C14" s="23">
        <v>1013023</v>
      </c>
      <c r="D14" s="10" t="s">
        <v>122</v>
      </c>
      <c r="E14" s="17">
        <v>61924529.68999999</v>
      </c>
      <c r="F14" s="17">
        <v>58937192.749999993</v>
      </c>
      <c r="G14" s="17" t="s">
        <v>122</v>
      </c>
      <c r="H14" s="17">
        <v>59863821.910000011</v>
      </c>
      <c r="I14" s="17">
        <v>59772995.200000003</v>
      </c>
      <c r="J14" s="17" t="s">
        <v>122</v>
      </c>
      <c r="K14" s="17">
        <v>68490581.929999992</v>
      </c>
      <c r="L14" s="17">
        <v>64713093.929999977</v>
      </c>
      <c r="M14" s="17" t="s">
        <v>122</v>
      </c>
      <c r="N14" s="17">
        <v>89918024.730000019</v>
      </c>
      <c r="O14" s="17">
        <v>83390328.239999935</v>
      </c>
      <c r="P14" s="21">
        <f t="shared" si="0"/>
        <v>0.9517584234397114</v>
      </c>
      <c r="Q14" s="21">
        <f t="shared" si="1"/>
        <v>0.99848277796000795</v>
      </c>
      <c r="R14" s="21">
        <f t="shared" si="2"/>
        <v>0.9448466067369562</v>
      </c>
      <c r="S14" s="21">
        <f t="shared" si="3"/>
        <v>0.92740391584889659</v>
      </c>
    </row>
    <row r="15" spans="2:19" x14ac:dyDescent="0.3">
      <c r="B15" s="15" t="s">
        <v>211</v>
      </c>
      <c r="C15" s="23">
        <v>1007012</v>
      </c>
      <c r="D15" s="10" t="s">
        <v>58</v>
      </c>
      <c r="E15" s="17">
        <v>29136839.379999995</v>
      </c>
      <c r="F15" s="17">
        <v>27920334.63000001</v>
      </c>
      <c r="G15" s="17" t="s">
        <v>58</v>
      </c>
      <c r="H15" s="17">
        <v>30555957.880000003</v>
      </c>
      <c r="I15" s="17">
        <v>30753871.229999997</v>
      </c>
      <c r="J15" s="17" t="s">
        <v>58</v>
      </c>
      <c r="K15" s="17">
        <v>38440593.589999989</v>
      </c>
      <c r="L15" s="17">
        <v>34094807.979999997</v>
      </c>
      <c r="M15" s="17" t="s">
        <v>58</v>
      </c>
      <c r="N15" s="17">
        <v>51104979.43</v>
      </c>
      <c r="O15" s="17">
        <v>45102223.979999982</v>
      </c>
      <c r="P15" s="21">
        <f t="shared" si="0"/>
        <v>0.95824856862014296</v>
      </c>
      <c r="Q15" s="21">
        <f t="shared" si="1"/>
        <v>1.006477078898238</v>
      </c>
      <c r="R15" s="21">
        <f t="shared" si="2"/>
        <v>0.88694800979528809</v>
      </c>
      <c r="S15" s="21">
        <f t="shared" si="3"/>
        <v>0.882540693354115</v>
      </c>
    </row>
    <row r="16" spans="2:19" x14ac:dyDescent="0.3">
      <c r="B16" s="15" t="s">
        <v>212</v>
      </c>
      <c r="C16" s="23">
        <v>1005022</v>
      </c>
      <c r="D16" s="10" t="s">
        <v>42</v>
      </c>
      <c r="E16" s="17">
        <v>25785257.620000001</v>
      </c>
      <c r="F16" s="17">
        <v>24614990.490000002</v>
      </c>
      <c r="G16" s="17" t="s">
        <v>42</v>
      </c>
      <c r="H16" s="17">
        <v>28711476.209999997</v>
      </c>
      <c r="I16" s="17">
        <v>28228588.100000005</v>
      </c>
      <c r="J16" s="17" t="s">
        <v>42</v>
      </c>
      <c r="K16" s="17">
        <v>32500070.27999999</v>
      </c>
      <c r="L16" s="17">
        <v>27286196.339999992</v>
      </c>
      <c r="M16" s="17" t="s">
        <v>42</v>
      </c>
      <c r="N16" s="17">
        <v>40616334.339999996</v>
      </c>
      <c r="O16" s="17">
        <v>38277179.949999951</v>
      </c>
      <c r="P16" s="21">
        <f t="shared" si="0"/>
        <v>0.95461487539716117</v>
      </c>
      <c r="Q16" s="21">
        <f t="shared" si="1"/>
        <v>0.98318135555037034</v>
      </c>
      <c r="R16" s="21">
        <f t="shared" si="2"/>
        <v>0.83957345645469172</v>
      </c>
      <c r="S16" s="21">
        <f t="shared" si="3"/>
        <v>0.9424085302622599</v>
      </c>
    </row>
    <row r="17" spans="2:19" x14ac:dyDescent="0.3">
      <c r="B17" s="15" t="s">
        <v>213</v>
      </c>
      <c r="C17" s="23">
        <v>1014023</v>
      </c>
      <c r="D17" s="10" t="s">
        <v>128</v>
      </c>
      <c r="E17" s="17">
        <v>69507036.889999971</v>
      </c>
      <c r="F17" s="17">
        <v>66147073.630000032</v>
      </c>
      <c r="G17" s="17" t="s">
        <v>128</v>
      </c>
      <c r="H17" s="17">
        <v>74040650.689999998</v>
      </c>
      <c r="I17" s="17">
        <v>72879891.23999998</v>
      </c>
      <c r="J17" s="17" t="s">
        <v>128</v>
      </c>
      <c r="K17" s="17">
        <v>79127086.330000043</v>
      </c>
      <c r="L17" s="17">
        <v>75646966.870000035</v>
      </c>
      <c r="M17" s="17" t="s">
        <v>128</v>
      </c>
      <c r="N17" s="17">
        <v>115109392.75000006</v>
      </c>
      <c r="O17" s="17">
        <v>106016785.26000004</v>
      </c>
      <c r="P17" s="21">
        <f t="shared" si="0"/>
        <v>0.95166009931746443</v>
      </c>
      <c r="Q17" s="21">
        <f t="shared" si="1"/>
        <v>0.98432267356941539</v>
      </c>
      <c r="R17" s="21">
        <f t="shared" si="2"/>
        <v>0.95601860726317978</v>
      </c>
      <c r="S17" s="21">
        <f t="shared" si="3"/>
        <v>0.92100898742687509</v>
      </c>
    </row>
    <row r="18" spans="2:19" x14ac:dyDescent="0.3">
      <c r="B18" s="15" t="s">
        <v>214</v>
      </c>
      <c r="C18" s="23">
        <v>1018012</v>
      </c>
      <c r="D18" s="10" t="s">
        <v>172</v>
      </c>
      <c r="E18" s="17">
        <v>19864694.420000006</v>
      </c>
      <c r="F18" s="17">
        <v>19075303.089999992</v>
      </c>
      <c r="G18" s="17" t="s">
        <v>172</v>
      </c>
      <c r="H18" s="17">
        <v>20783357.150000002</v>
      </c>
      <c r="I18" s="17">
        <v>21157952.690000005</v>
      </c>
      <c r="J18" s="17" t="s">
        <v>172</v>
      </c>
      <c r="K18" s="17">
        <v>21973910.800000001</v>
      </c>
      <c r="L18" s="17">
        <v>21080015.649999991</v>
      </c>
      <c r="M18" s="17" t="s">
        <v>172</v>
      </c>
      <c r="N18" s="17">
        <v>25908922.830000009</v>
      </c>
      <c r="O18" s="17">
        <v>24687075.830000002</v>
      </c>
      <c r="P18" s="21">
        <f t="shared" si="0"/>
        <v>0.96026159208342798</v>
      </c>
      <c r="Q18" s="21">
        <f t="shared" si="1"/>
        <v>1.0180238224891403</v>
      </c>
      <c r="R18" s="21">
        <f t="shared" si="2"/>
        <v>0.95932016116129815</v>
      </c>
      <c r="S18" s="21">
        <f t="shared" si="3"/>
        <v>0.9528406870475824</v>
      </c>
    </row>
    <row r="19" spans="2:19" x14ac:dyDescent="0.3">
      <c r="B19" s="15" t="s">
        <v>215</v>
      </c>
      <c r="C19" s="23">
        <v>1015012</v>
      </c>
      <c r="D19" s="10" t="s">
        <v>138</v>
      </c>
      <c r="E19" s="17">
        <v>19780506.459999997</v>
      </c>
      <c r="F19" s="17">
        <v>18544383.129999988</v>
      </c>
      <c r="G19" s="17" t="s">
        <v>138</v>
      </c>
      <c r="H19" s="17">
        <v>26064648.91</v>
      </c>
      <c r="I19" s="17">
        <v>23843984.790000007</v>
      </c>
      <c r="J19" s="17" t="s">
        <v>138</v>
      </c>
      <c r="K19" s="17">
        <v>27629882.989999995</v>
      </c>
      <c r="L19" s="17">
        <v>25382657.859999999</v>
      </c>
      <c r="M19" s="17" t="s">
        <v>138</v>
      </c>
      <c r="N19" s="17">
        <v>34502399.81000001</v>
      </c>
      <c r="O19" s="17">
        <v>32285854.579999994</v>
      </c>
      <c r="P19" s="21">
        <f t="shared" si="0"/>
        <v>0.93750800402913392</v>
      </c>
      <c r="Q19" s="21">
        <f t="shared" si="1"/>
        <v>0.91480168684919405</v>
      </c>
      <c r="R19" s="21">
        <f t="shared" si="2"/>
        <v>0.91866686041293311</v>
      </c>
      <c r="S19" s="21">
        <f t="shared" si="3"/>
        <v>0.93575678091361103</v>
      </c>
    </row>
    <row r="20" spans="2:19" x14ac:dyDescent="0.3">
      <c r="B20" s="15" t="s">
        <v>216</v>
      </c>
      <c r="C20" s="23">
        <v>1014032</v>
      </c>
      <c r="D20" s="10" t="s">
        <v>129</v>
      </c>
      <c r="E20" s="17">
        <v>26115750.07</v>
      </c>
      <c r="F20" s="17">
        <v>24634053.280000001</v>
      </c>
      <c r="G20" s="17" t="s">
        <v>129</v>
      </c>
      <c r="H20" s="17">
        <v>27307325.32</v>
      </c>
      <c r="I20" s="17">
        <v>26641267.419999998</v>
      </c>
      <c r="J20" s="17" t="s">
        <v>129</v>
      </c>
      <c r="K20" s="17">
        <v>32366126.059999999</v>
      </c>
      <c r="L20" s="17">
        <v>28276403.799999997</v>
      </c>
      <c r="M20" s="17" t="s">
        <v>129</v>
      </c>
      <c r="N20" s="17">
        <v>40622897.660000011</v>
      </c>
      <c r="O20" s="17">
        <v>34154245.230000012</v>
      </c>
      <c r="P20" s="21">
        <f t="shared" si="0"/>
        <v>0.94326424529150044</v>
      </c>
      <c r="Q20" s="21">
        <f t="shared" si="1"/>
        <v>0.97560881953121281</v>
      </c>
      <c r="R20" s="21">
        <f t="shared" si="2"/>
        <v>0.87364189793926783</v>
      </c>
      <c r="S20" s="21">
        <f t="shared" si="3"/>
        <v>0.84076339201254313</v>
      </c>
    </row>
    <row r="21" spans="2:19" x14ac:dyDescent="0.3">
      <c r="B21" s="15" t="s">
        <v>217</v>
      </c>
      <c r="C21" s="23">
        <v>1006032</v>
      </c>
      <c r="D21" s="10" t="s">
        <v>52</v>
      </c>
      <c r="E21" s="17">
        <v>39494108.330000006</v>
      </c>
      <c r="F21" s="17">
        <v>36640643.340000011</v>
      </c>
      <c r="G21" s="17" t="s">
        <v>52</v>
      </c>
      <c r="H21" s="17">
        <v>37951665.969999999</v>
      </c>
      <c r="I21" s="17">
        <v>37444910.640000008</v>
      </c>
      <c r="J21" s="17" t="s">
        <v>52</v>
      </c>
      <c r="K21" s="17">
        <v>43238002.210000001</v>
      </c>
      <c r="L21" s="17">
        <v>40928506.510000013</v>
      </c>
      <c r="M21" s="17" t="s">
        <v>52</v>
      </c>
      <c r="N21" s="17">
        <v>53748642.629999988</v>
      </c>
      <c r="O21" s="17">
        <v>49536671.349999994</v>
      </c>
      <c r="P21" s="21">
        <f t="shared" si="0"/>
        <v>0.92774960340521262</v>
      </c>
      <c r="Q21" s="21">
        <f t="shared" si="1"/>
        <v>0.9866473495418997</v>
      </c>
      <c r="R21" s="21">
        <f t="shared" si="2"/>
        <v>0.94658643827290767</v>
      </c>
      <c r="S21" s="21">
        <f t="shared" si="3"/>
        <v>0.92163576466489094</v>
      </c>
    </row>
    <row r="22" spans="2:19" x14ac:dyDescent="0.3">
      <c r="B22" s="15" t="s">
        <v>218</v>
      </c>
      <c r="C22" s="23">
        <v>1021011</v>
      </c>
      <c r="D22" s="10" t="s">
        <v>191</v>
      </c>
      <c r="E22" s="17">
        <v>60755817.429999992</v>
      </c>
      <c r="F22" s="17">
        <v>58623558.000000022</v>
      </c>
      <c r="G22" s="17" t="s">
        <v>191</v>
      </c>
      <c r="H22" s="17">
        <v>72616715.719999984</v>
      </c>
      <c r="I22" s="17">
        <v>69434389.269999981</v>
      </c>
      <c r="J22" s="17" t="s">
        <v>191</v>
      </c>
      <c r="K22" s="17">
        <v>67478325.359999985</v>
      </c>
      <c r="L22" s="17">
        <v>61181819.850000016</v>
      </c>
      <c r="M22" s="17" t="s">
        <v>191</v>
      </c>
      <c r="N22" s="17">
        <v>102360496.76999998</v>
      </c>
      <c r="O22" s="17">
        <v>91568777.550000027</v>
      </c>
      <c r="P22" s="21">
        <f t="shared" si="0"/>
        <v>0.96490444009815757</v>
      </c>
      <c r="Q22" s="21">
        <f t="shared" si="1"/>
        <v>0.95617639246767072</v>
      </c>
      <c r="R22" s="21">
        <f t="shared" si="2"/>
        <v>0.90668847401876351</v>
      </c>
      <c r="S22" s="21">
        <f t="shared" si="3"/>
        <v>0.8945714454253918</v>
      </c>
    </row>
    <row r="23" spans="2:19" x14ac:dyDescent="0.3">
      <c r="B23" s="15" t="s">
        <v>219</v>
      </c>
      <c r="C23" s="23">
        <v>1021022</v>
      </c>
      <c r="D23" s="36" t="s">
        <v>191</v>
      </c>
      <c r="E23" s="37">
        <v>27752344.380000003</v>
      </c>
      <c r="F23" s="37">
        <v>24961750.63000001</v>
      </c>
      <c r="G23" s="37" t="s">
        <v>191</v>
      </c>
      <c r="H23" s="37">
        <v>28326717.469999999</v>
      </c>
      <c r="I23" s="37">
        <v>29372321.229999993</v>
      </c>
      <c r="J23" s="37" t="s">
        <v>191</v>
      </c>
      <c r="K23" s="37">
        <v>38834396.70000001</v>
      </c>
      <c r="L23" s="37">
        <v>28178670.439999994</v>
      </c>
      <c r="M23" s="37" t="s">
        <v>191</v>
      </c>
      <c r="N23" s="37">
        <v>51311495.210000016</v>
      </c>
      <c r="O23" s="37">
        <v>40145497.639999993</v>
      </c>
      <c r="P23" s="21">
        <f t="shared" si="0"/>
        <v>0.89944655803525342</v>
      </c>
      <c r="Q23" s="21">
        <f t="shared" si="1"/>
        <v>1.0369122811743847</v>
      </c>
      <c r="R23" s="21">
        <f t="shared" si="2"/>
        <v>0.72561112916683956</v>
      </c>
      <c r="S23" s="21">
        <f t="shared" si="3"/>
        <v>0.78238799075525867</v>
      </c>
    </row>
    <row r="24" spans="2:19" x14ac:dyDescent="0.3">
      <c r="B24" s="15" t="s">
        <v>220</v>
      </c>
      <c r="C24" s="23">
        <v>1021000</v>
      </c>
      <c r="D24" s="11" t="s">
        <v>190</v>
      </c>
      <c r="E24" s="17">
        <v>37763620.280000001</v>
      </c>
      <c r="F24" s="17">
        <v>36358207.61999999</v>
      </c>
      <c r="G24" s="17" t="s">
        <v>190</v>
      </c>
      <c r="H24" s="17">
        <v>38359205.149999991</v>
      </c>
      <c r="I24" s="17">
        <v>37796640.86999999</v>
      </c>
      <c r="J24" s="17" t="s">
        <v>190</v>
      </c>
      <c r="K24" s="17">
        <v>44744721.390000015</v>
      </c>
      <c r="L24" s="17">
        <v>41888239.420000032</v>
      </c>
      <c r="M24" s="17" t="s">
        <v>190</v>
      </c>
      <c r="N24" s="17">
        <v>70852751.890000015</v>
      </c>
      <c r="O24" s="17">
        <v>62854629.920000054</v>
      </c>
      <c r="P24" s="21">
        <f t="shared" si="0"/>
        <v>0.96278395319147059</v>
      </c>
      <c r="Q24" s="21">
        <f t="shared" si="1"/>
        <v>0.98533430821102397</v>
      </c>
      <c r="R24" s="21">
        <f t="shared" si="2"/>
        <v>0.93616047030212646</v>
      </c>
      <c r="S24" s="21">
        <f t="shared" si="3"/>
        <v>0.88711628332492765</v>
      </c>
    </row>
    <row r="25" spans="2:19" x14ac:dyDescent="0.3">
      <c r="B25" s="15" t="s">
        <v>221</v>
      </c>
      <c r="C25" s="23">
        <v>1014042</v>
      </c>
      <c r="D25" s="10" t="s">
        <v>130</v>
      </c>
      <c r="E25" s="17">
        <v>34960954.920000002</v>
      </c>
      <c r="F25" s="17">
        <v>32480306.409999993</v>
      </c>
      <c r="G25" s="17" t="s">
        <v>130</v>
      </c>
      <c r="H25" s="17">
        <v>32248112.369999997</v>
      </c>
      <c r="I25" s="17">
        <v>31025936.339999996</v>
      </c>
      <c r="J25" s="17" t="s">
        <v>130</v>
      </c>
      <c r="K25" s="17">
        <v>34900839.519999996</v>
      </c>
      <c r="L25" s="17">
        <v>29221612.819999985</v>
      </c>
      <c r="M25" s="17" t="s">
        <v>130</v>
      </c>
      <c r="N25" s="17">
        <v>48944546.849999994</v>
      </c>
      <c r="O25" s="17">
        <v>44866727.680000015</v>
      </c>
      <c r="P25" s="21">
        <f t="shared" si="0"/>
        <v>0.92904517294575062</v>
      </c>
      <c r="Q25" s="21">
        <f t="shared" si="1"/>
        <v>0.96210085055592354</v>
      </c>
      <c r="R25" s="21">
        <f t="shared" si="2"/>
        <v>0.83727535560439692</v>
      </c>
      <c r="S25" s="21">
        <f t="shared" si="3"/>
        <v>0.91668491318354128</v>
      </c>
    </row>
    <row r="26" spans="2:19" x14ac:dyDescent="0.3">
      <c r="B26" s="15" t="s">
        <v>222</v>
      </c>
      <c r="C26" s="23">
        <v>1003012</v>
      </c>
      <c r="D26" s="10" t="s">
        <v>25</v>
      </c>
      <c r="E26" s="17">
        <v>28464346.350000001</v>
      </c>
      <c r="F26" s="17">
        <v>26651552.109999992</v>
      </c>
      <c r="G26" s="17" t="s">
        <v>25</v>
      </c>
      <c r="H26" s="17">
        <v>25941760.670000002</v>
      </c>
      <c r="I26" s="17">
        <v>25639516.059999999</v>
      </c>
      <c r="J26" s="17" t="s">
        <v>25</v>
      </c>
      <c r="K26" s="17">
        <v>31670341.160000008</v>
      </c>
      <c r="L26" s="17">
        <v>28278541.179999996</v>
      </c>
      <c r="M26" s="17" t="s">
        <v>25</v>
      </c>
      <c r="N26" s="17">
        <v>38682894.519999988</v>
      </c>
      <c r="O26" s="17">
        <v>34454421.109999977</v>
      </c>
      <c r="P26" s="21">
        <f t="shared" si="0"/>
        <v>0.9363135124302614</v>
      </c>
      <c r="Q26" s="21">
        <f t="shared" si="1"/>
        <v>0.98834910961346079</v>
      </c>
      <c r="R26" s="21">
        <f t="shared" si="2"/>
        <v>0.89290295412782317</v>
      </c>
      <c r="S26" s="21">
        <f t="shared" si="3"/>
        <v>0.89068880541465711</v>
      </c>
    </row>
    <row r="27" spans="2:19" x14ac:dyDescent="0.3">
      <c r="B27" s="15" t="s">
        <v>223</v>
      </c>
      <c r="C27" s="23">
        <v>1016032</v>
      </c>
      <c r="D27" s="10" t="s">
        <v>150</v>
      </c>
      <c r="E27" s="17">
        <v>12351581.879999999</v>
      </c>
      <c r="F27" s="17">
        <v>10866428.200000005</v>
      </c>
      <c r="G27" s="17" t="s">
        <v>150</v>
      </c>
      <c r="H27" s="17">
        <v>12364997.080000002</v>
      </c>
      <c r="I27" s="17">
        <v>11566737.520000003</v>
      </c>
      <c r="J27" s="17" t="s">
        <v>150</v>
      </c>
      <c r="K27" s="17">
        <v>16077009.120000001</v>
      </c>
      <c r="L27" s="17">
        <v>11549956.950000005</v>
      </c>
      <c r="M27" s="17" t="s">
        <v>150</v>
      </c>
      <c r="N27" s="17">
        <v>24380467.439999998</v>
      </c>
      <c r="O27" s="17">
        <v>20535194.050000008</v>
      </c>
      <c r="P27" s="21">
        <f t="shared" si="0"/>
        <v>0.87976004252501505</v>
      </c>
      <c r="Q27" s="21">
        <f t="shared" si="1"/>
        <v>0.93544199365067715</v>
      </c>
      <c r="R27" s="21">
        <f t="shared" si="2"/>
        <v>0.71841452995331789</v>
      </c>
      <c r="S27" s="21">
        <f t="shared" si="3"/>
        <v>0.8422805715492061</v>
      </c>
    </row>
    <row r="28" spans="2:19" x14ac:dyDescent="0.3">
      <c r="B28" s="15" t="s">
        <v>224</v>
      </c>
      <c r="C28" s="23">
        <v>1014052</v>
      </c>
      <c r="D28" s="10" t="s">
        <v>131</v>
      </c>
      <c r="E28" s="17">
        <v>27767729.300000004</v>
      </c>
      <c r="F28" s="17">
        <v>26622723.050000004</v>
      </c>
      <c r="G28" s="17" t="s">
        <v>131</v>
      </c>
      <c r="H28" s="17">
        <v>30157791.760000002</v>
      </c>
      <c r="I28" s="17">
        <v>29765797.479999997</v>
      </c>
      <c r="J28" s="17" t="s">
        <v>131</v>
      </c>
      <c r="K28" s="17">
        <v>35003161.129999995</v>
      </c>
      <c r="L28" s="17">
        <v>32498789.750000007</v>
      </c>
      <c r="M28" s="17" t="s">
        <v>131</v>
      </c>
      <c r="N28" s="17">
        <v>41342289.010000005</v>
      </c>
      <c r="O28" s="17">
        <v>38718100.549999952</v>
      </c>
      <c r="P28" s="21">
        <f t="shared" si="0"/>
        <v>0.95876485838544967</v>
      </c>
      <c r="Q28" s="21">
        <f t="shared" si="1"/>
        <v>0.98700189048589659</v>
      </c>
      <c r="R28" s="21">
        <f t="shared" si="2"/>
        <v>0.92845299398248982</v>
      </c>
      <c r="S28" s="21">
        <f t="shared" si="3"/>
        <v>0.93652532254889642</v>
      </c>
    </row>
    <row r="29" spans="2:19" x14ac:dyDescent="0.3">
      <c r="B29" s="15" t="s">
        <v>225</v>
      </c>
      <c r="C29" s="23">
        <v>1005032</v>
      </c>
      <c r="D29" s="10" t="s">
        <v>43</v>
      </c>
      <c r="E29" s="17">
        <v>14895372.520000001</v>
      </c>
      <c r="F29" s="17">
        <v>14469359.959999999</v>
      </c>
      <c r="G29" s="17" t="s">
        <v>43</v>
      </c>
      <c r="H29" s="17">
        <v>16167667.720000001</v>
      </c>
      <c r="I29" s="17">
        <v>15950442.310000002</v>
      </c>
      <c r="J29" s="17" t="s">
        <v>43</v>
      </c>
      <c r="K29" s="17">
        <v>17525907.510000002</v>
      </c>
      <c r="L29" s="17">
        <v>15102007.93</v>
      </c>
      <c r="M29" s="17" t="s">
        <v>43</v>
      </c>
      <c r="N29" s="17">
        <v>30045296.230000004</v>
      </c>
      <c r="O29" s="17">
        <v>27019755.940000013</v>
      </c>
      <c r="P29" s="21">
        <f t="shared" si="0"/>
        <v>0.97139967064079824</v>
      </c>
      <c r="Q29" s="21">
        <f t="shared" si="1"/>
        <v>0.98656420865631211</v>
      </c>
      <c r="R29" s="21">
        <f t="shared" si="2"/>
        <v>0.86169620154522875</v>
      </c>
      <c r="S29" s="21">
        <f t="shared" si="3"/>
        <v>0.89930070028802001</v>
      </c>
    </row>
    <row r="30" spans="2:19" x14ac:dyDescent="0.3">
      <c r="B30" s="15" t="s">
        <v>226</v>
      </c>
      <c r="C30" s="23">
        <v>1013032</v>
      </c>
      <c r="D30" s="10" t="s">
        <v>123</v>
      </c>
      <c r="E30" s="17">
        <v>19563451.950000003</v>
      </c>
      <c r="F30" s="17">
        <v>18372656.320000004</v>
      </c>
      <c r="G30" s="17" t="s">
        <v>123</v>
      </c>
      <c r="H30" s="17">
        <v>22118666.93</v>
      </c>
      <c r="I30" s="17">
        <v>22001855.239999991</v>
      </c>
      <c r="J30" s="17" t="s">
        <v>123</v>
      </c>
      <c r="K30" s="17">
        <v>24635181.719999999</v>
      </c>
      <c r="L30" s="17">
        <v>22645870.240000006</v>
      </c>
      <c r="M30" s="17" t="s">
        <v>123</v>
      </c>
      <c r="N30" s="17">
        <v>32826627.979999993</v>
      </c>
      <c r="O30" s="17">
        <v>30628110.129999992</v>
      </c>
      <c r="P30" s="21">
        <f t="shared" si="0"/>
        <v>0.93913161986732108</v>
      </c>
      <c r="Q30" s="21">
        <f t="shared" si="1"/>
        <v>0.994718863918441</v>
      </c>
      <c r="R30" s="21">
        <f t="shared" si="2"/>
        <v>0.91924916557912073</v>
      </c>
      <c r="S30" s="21">
        <f t="shared" si="3"/>
        <v>0.93302638786598868</v>
      </c>
    </row>
    <row r="31" spans="2:19" x14ac:dyDescent="0.3">
      <c r="B31" s="15" t="s">
        <v>227</v>
      </c>
      <c r="C31" s="23">
        <v>1010022</v>
      </c>
      <c r="D31" s="10" t="s">
        <v>84</v>
      </c>
      <c r="E31" s="17">
        <v>23389343.86999999</v>
      </c>
      <c r="F31" s="17">
        <v>22129296.990000006</v>
      </c>
      <c r="G31" s="17" t="s">
        <v>84</v>
      </c>
      <c r="H31" s="17">
        <v>24333471.560000002</v>
      </c>
      <c r="I31" s="17">
        <v>24825490.440000001</v>
      </c>
      <c r="J31" s="17" t="s">
        <v>84</v>
      </c>
      <c r="K31" s="17">
        <v>28782305.280000001</v>
      </c>
      <c r="L31" s="17">
        <v>26718774.420000002</v>
      </c>
      <c r="M31" s="17" t="s">
        <v>84</v>
      </c>
      <c r="N31" s="17">
        <v>35122950.019999996</v>
      </c>
      <c r="O31" s="17">
        <v>31438999.230000019</v>
      </c>
      <c r="P31" s="21">
        <f t="shared" si="0"/>
        <v>0.94612730964137193</v>
      </c>
      <c r="Q31" s="21">
        <f t="shared" si="1"/>
        <v>1.0202198391128372</v>
      </c>
      <c r="R31" s="21">
        <f t="shared" si="2"/>
        <v>0.92830557386124701</v>
      </c>
      <c r="S31" s="21">
        <f t="shared" si="3"/>
        <v>0.89511271724322039</v>
      </c>
    </row>
    <row r="32" spans="2:19" x14ac:dyDescent="0.3">
      <c r="B32" s="15" t="s">
        <v>228</v>
      </c>
      <c r="C32" s="23">
        <v>1017022</v>
      </c>
      <c r="D32" s="10" t="s">
        <v>160</v>
      </c>
      <c r="E32" s="17">
        <v>25426980.149999999</v>
      </c>
      <c r="F32" s="17">
        <v>23893841.230000012</v>
      </c>
      <c r="G32" s="17" t="s">
        <v>160</v>
      </c>
      <c r="H32" s="17">
        <v>20566041.840000004</v>
      </c>
      <c r="I32" s="17">
        <v>20437799.719999991</v>
      </c>
      <c r="J32" s="17" t="s">
        <v>160</v>
      </c>
      <c r="K32" s="17">
        <v>25746532.510000002</v>
      </c>
      <c r="L32" s="17">
        <v>23442248.059999995</v>
      </c>
      <c r="M32" s="17" t="s">
        <v>160</v>
      </c>
      <c r="N32" s="17">
        <v>38645056.160000011</v>
      </c>
      <c r="O32" s="17">
        <v>34277752.289999999</v>
      </c>
      <c r="P32" s="21">
        <f t="shared" si="0"/>
        <v>0.93970424678999931</v>
      </c>
      <c r="Q32" s="21">
        <f t="shared" si="1"/>
        <v>0.99376437522602978</v>
      </c>
      <c r="R32" s="21">
        <f t="shared" si="2"/>
        <v>0.91050117334809966</v>
      </c>
      <c r="S32" s="21">
        <f t="shared" si="3"/>
        <v>0.88698932531192853</v>
      </c>
    </row>
    <row r="33" spans="2:19" x14ac:dyDescent="0.3">
      <c r="B33" s="16" t="s">
        <v>229</v>
      </c>
      <c r="C33" s="23">
        <v>1018022</v>
      </c>
      <c r="D33" s="12" t="s">
        <v>173</v>
      </c>
      <c r="E33" s="17">
        <v>17991567.030000001</v>
      </c>
      <c r="F33" s="17">
        <v>17561803.32</v>
      </c>
      <c r="G33" s="17" t="s">
        <v>173</v>
      </c>
      <c r="H33" s="17">
        <v>20191797.52</v>
      </c>
      <c r="I33" s="17">
        <v>19966970.039999995</v>
      </c>
      <c r="J33" s="17" t="s">
        <v>173</v>
      </c>
      <c r="K33" s="17">
        <v>23106530.250000004</v>
      </c>
      <c r="L33" s="17">
        <v>22301599.659999996</v>
      </c>
      <c r="M33" s="17" t="s">
        <v>173</v>
      </c>
      <c r="N33" s="17">
        <v>35475610.709999993</v>
      </c>
      <c r="O33" s="17">
        <v>34574622.349999979</v>
      </c>
      <c r="P33" s="27">
        <f t="shared" si="0"/>
        <v>0.97611304733582172</v>
      </c>
      <c r="Q33" s="27">
        <f t="shared" si="1"/>
        <v>0.98886540538169954</v>
      </c>
      <c r="R33" s="27">
        <f t="shared" si="2"/>
        <v>0.96516436776568792</v>
      </c>
      <c r="S33" s="27">
        <f t="shared" si="3"/>
        <v>0.97460259761656365</v>
      </c>
    </row>
    <row r="34" spans="2:19" x14ac:dyDescent="0.3">
      <c r="B34" s="15" t="s">
        <v>230</v>
      </c>
      <c r="C34" s="23">
        <v>1016042</v>
      </c>
      <c r="D34" s="10" t="s">
        <v>151</v>
      </c>
      <c r="E34" s="17">
        <v>31075864.210000012</v>
      </c>
      <c r="F34" s="17">
        <v>29925721.830000017</v>
      </c>
      <c r="G34" s="17" t="s">
        <v>151</v>
      </c>
      <c r="H34" s="17">
        <v>31739983.190000001</v>
      </c>
      <c r="I34" s="17">
        <v>31874917.510000009</v>
      </c>
      <c r="J34" s="17" t="s">
        <v>151</v>
      </c>
      <c r="K34" s="17">
        <v>44058386.869999997</v>
      </c>
      <c r="L34" s="17">
        <v>41733832.559999987</v>
      </c>
      <c r="M34" s="17" t="s">
        <v>151</v>
      </c>
      <c r="N34" s="17">
        <v>35665433.579999998</v>
      </c>
      <c r="O34" s="17">
        <v>32821353.979999978</v>
      </c>
      <c r="P34" s="21">
        <f t="shared" si="0"/>
        <v>0.96298920692188228</v>
      </c>
      <c r="Q34" s="21">
        <f t="shared" si="1"/>
        <v>1.0042512410668989</v>
      </c>
      <c r="R34" s="21">
        <f t="shared" si="2"/>
        <v>0.94723923241087082</v>
      </c>
      <c r="S34" s="21">
        <f t="shared" si="3"/>
        <v>0.92025669353996342</v>
      </c>
    </row>
    <row r="35" spans="2:19" x14ac:dyDescent="0.3">
      <c r="B35" s="15" t="s">
        <v>231</v>
      </c>
      <c r="C35" s="23">
        <v>1011012</v>
      </c>
      <c r="D35" s="10" t="s">
        <v>95</v>
      </c>
      <c r="E35" s="17">
        <v>32255434.749999993</v>
      </c>
      <c r="F35" s="17">
        <v>31133444.970000017</v>
      </c>
      <c r="G35" s="17" t="s">
        <v>95</v>
      </c>
      <c r="H35" s="17">
        <v>25715308.720000003</v>
      </c>
      <c r="I35" s="17">
        <v>26434715.230000004</v>
      </c>
      <c r="J35" s="17" t="s">
        <v>95</v>
      </c>
      <c r="K35" s="17">
        <v>28646546.570000004</v>
      </c>
      <c r="L35" s="17">
        <v>27248602.95000001</v>
      </c>
      <c r="M35" s="17" t="s">
        <v>95</v>
      </c>
      <c r="N35" s="17">
        <v>37084309.650000006</v>
      </c>
      <c r="O35" s="17">
        <v>33812253.680000007</v>
      </c>
      <c r="P35" s="21">
        <f t="shared" si="0"/>
        <v>0.96521548109036182</v>
      </c>
      <c r="Q35" s="21">
        <f t="shared" si="1"/>
        <v>1.0279758068562672</v>
      </c>
      <c r="R35" s="21">
        <f t="shared" si="2"/>
        <v>0.95120027412086083</v>
      </c>
      <c r="S35" s="21">
        <f t="shared" si="3"/>
        <v>0.91176710579537512</v>
      </c>
    </row>
    <row r="36" spans="2:19" x14ac:dyDescent="0.3">
      <c r="B36" s="15" t="s">
        <v>232</v>
      </c>
      <c r="C36" s="23">
        <v>1004022</v>
      </c>
      <c r="D36" s="10" t="s">
        <v>32</v>
      </c>
      <c r="E36" s="17">
        <v>38417339.499999993</v>
      </c>
      <c r="F36" s="17">
        <v>36067293.659999996</v>
      </c>
      <c r="G36" s="17" t="s">
        <v>32</v>
      </c>
      <c r="H36" s="17">
        <v>41217931.769999996</v>
      </c>
      <c r="I36" s="17">
        <v>28391948.919999998</v>
      </c>
      <c r="J36" s="17" t="s">
        <v>32</v>
      </c>
      <c r="K36" s="17">
        <v>38061515.949999996</v>
      </c>
      <c r="L36" s="17">
        <v>32911512.579999991</v>
      </c>
      <c r="M36" s="17" t="s">
        <v>32</v>
      </c>
      <c r="N36" s="17">
        <v>41560198.670000009</v>
      </c>
      <c r="O36" s="17">
        <v>33560621.589999996</v>
      </c>
      <c r="P36" s="21">
        <f t="shared" si="0"/>
        <v>0.93882851153708868</v>
      </c>
      <c r="Q36" s="21">
        <f t="shared" si="1"/>
        <v>0.68882517149161659</v>
      </c>
      <c r="R36" s="21">
        <f t="shared" si="2"/>
        <v>0.86469263660529516</v>
      </c>
      <c r="S36" s="21">
        <f t="shared" si="3"/>
        <v>0.8075183147337921</v>
      </c>
    </row>
    <row r="37" spans="2:19" x14ac:dyDescent="0.3">
      <c r="B37" s="15" t="s">
        <v>233</v>
      </c>
      <c r="C37" s="23">
        <v>1002032</v>
      </c>
      <c r="D37" s="10" t="s">
        <v>16</v>
      </c>
      <c r="E37" s="17">
        <v>13491857.809999997</v>
      </c>
      <c r="F37" s="17">
        <v>11330373.529999997</v>
      </c>
      <c r="G37" s="17" t="s">
        <v>16</v>
      </c>
      <c r="H37" s="17">
        <v>14062063.659999998</v>
      </c>
      <c r="I37" s="17">
        <v>16076353.880000003</v>
      </c>
      <c r="J37" s="17" t="s">
        <v>16</v>
      </c>
      <c r="K37" s="17">
        <v>14213797.060000001</v>
      </c>
      <c r="L37" s="17">
        <v>12534206.880000003</v>
      </c>
      <c r="M37" s="17" t="s">
        <v>16</v>
      </c>
      <c r="N37" s="17">
        <v>21808241.159999996</v>
      </c>
      <c r="O37" s="17">
        <v>16848276.669999994</v>
      </c>
      <c r="P37" s="21">
        <f t="shared" si="0"/>
        <v>0.83979342871535945</v>
      </c>
      <c r="Q37" s="21">
        <f t="shared" si="1"/>
        <v>1.1432428602730422</v>
      </c>
      <c r="R37" s="21">
        <f t="shared" si="2"/>
        <v>0.88183381450361031</v>
      </c>
      <c r="S37" s="21">
        <f t="shared" si="3"/>
        <v>0.77256467160233833</v>
      </c>
    </row>
    <row r="38" spans="2:19" x14ac:dyDescent="0.3">
      <c r="B38" s="15" t="s">
        <v>234</v>
      </c>
      <c r="C38" s="23">
        <v>1008032</v>
      </c>
      <c r="D38" s="10" t="s">
        <v>69</v>
      </c>
      <c r="E38" s="17">
        <v>26305217.97000001</v>
      </c>
      <c r="F38" s="17">
        <v>25467384.739999998</v>
      </c>
      <c r="G38" s="17" t="s">
        <v>69</v>
      </c>
      <c r="H38" s="17">
        <v>25768925.719999999</v>
      </c>
      <c r="I38" s="17">
        <v>25639884.27999999</v>
      </c>
      <c r="J38" s="17" t="s">
        <v>69</v>
      </c>
      <c r="K38" s="17">
        <v>28337445.669999994</v>
      </c>
      <c r="L38" s="17">
        <v>25166020.079999998</v>
      </c>
      <c r="M38" s="17" t="s">
        <v>69</v>
      </c>
      <c r="N38" s="17">
        <v>40596974.879999988</v>
      </c>
      <c r="O38" s="17">
        <v>35055383.92999997</v>
      </c>
      <c r="P38" s="21">
        <f t="shared" si="0"/>
        <v>0.96814954238525885</v>
      </c>
      <c r="Q38" s="21">
        <f t="shared" si="1"/>
        <v>0.99499236245227496</v>
      </c>
      <c r="R38" s="21">
        <f t="shared" si="2"/>
        <v>0.88808357581228681</v>
      </c>
      <c r="S38" s="21">
        <f t="shared" si="3"/>
        <v>0.86349744121624017</v>
      </c>
    </row>
    <row r="39" spans="2:19" x14ac:dyDescent="0.3">
      <c r="B39" s="15" t="s">
        <v>235</v>
      </c>
      <c r="C39" s="23">
        <v>1021032</v>
      </c>
      <c r="D39" s="10" t="s">
        <v>192</v>
      </c>
      <c r="E39" s="17">
        <v>25255572.020000011</v>
      </c>
      <c r="F39" s="17">
        <v>24711015.560000006</v>
      </c>
      <c r="G39" s="17" t="s">
        <v>192</v>
      </c>
      <c r="H39" s="17">
        <v>24026281.73</v>
      </c>
      <c r="I39" s="17">
        <v>23859035.839999992</v>
      </c>
      <c r="J39" s="17" t="s">
        <v>192</v>
      </c>
      <c r="K39" s="17">
        <v>25286172.57</v>
      </c>
      <c r="L39" s="17">
        <v>24210010.830000006</v>
      </c>
      <c r="M39" s="17" t="s">
        <v>192</v>
      </c>
      <c r="N39" s="17">
        <v>43207905.969999969</v>
      </c>
      <c r="O39" s="17">
        <v>37670531.159999989</v>
      </c>
      <c r="P39" s="21">
        <f t="shared" si="0"/>
        <v>0.97843816566226383</v>
      </c>
      <c r="Q39" s="21">
        <f t="shared" si="1"/>
        <v>0.99303904399859011</v>
      </c>
      <c r="R39" s="21">
        <f t="shared" si="2"/>
        <v>0.9574407025412468</v>
      </c>
      <c r="S39" s="21">
        <f t="shared" si="3"/>
        <v>0.87184348128685807</v>
      </c>
    </row>
    <row r="40" spans="2:19" x14ac:dyDescent="0.3">
      <c r="B40" s="15" t="s">
        <v>236</v>
      </c>
      <c r="C40" s="23">
        <v>1008042</v>
      </c>
      <c r="D40" s="10" t="s">
        <v>70</v>
      </c>
      <c r="E40" s="17">
        <v>40361218.500000007</v>
      </c>
      <c r="F40" s="17">
        <v>37742266.470000044</v>
      </c>
      <c r="G40" s="17" t="s">
        <v>70</v>
      </c>
      <c r="H40" s="17">
        <v>44429007.530000001</v>
      </c>
      <c r="I40" s="17">
        <v>44952020.330000013</v>
      </c>
      <c r="J40" s="17" t="s">
        <v>70</v>
      </c>
      <c r="K40" s="17">
        <v>45111481.029999994</v>
      </c>
      <c r="L40" s="17">
        <v>41260078.050000027</v>
      </c>
      <c r="M40" s="17" t="s">
        <v>70</v>
      </c>
      <c r="N40" s="17">
        <v>60265048.139999986</v>
      </c>
      <c r="O40" s="17">
        <v>56984576.369999997</v>
      </c>
      <c r="P40" s="21">
        <f t="shared" si="0"/>
        <v>0.93511216639804962</v>
      </c>
      <c r="Q40" s="21">
        <f t="shared" si="1"/>
        <v>1.0117718767327146</v>
      </c>
      <c r="R40" s="21">
        <f t="shared" si="2"/>
        <v>0.91462477196351166</v>
      </c>
      <c r="S40" s="21">
        <f t="shared" si="3"/>
        <v>0.94556593131097777</v>
      </c>
    </row>
    <row r="41" spans="2:19" x14ac:dyDescent="0.3">
      <c r="B41" s="15" t="s">
        <v>237</v>
      </c>
      <c r="C41" s="23">
        <v>1012022</v>
      </c>
      <c r="D41" s="10" t="s">
        <v>106</v>
      </c>
      <c r="E41" s="17">
        <v>23425902.449999999</v>
      </c>
      <c r="F41" s="17">
        <v>22081013.38000001</v>
      </c>
      <c r="G41" s="17" t="s">
        <v>106</v>
      </c>
      <c r="H41" s="17">
        <v>24065433.68</v>
      </c>
      <c r="I41" s="17">
        <v>23759063.760000005</v>
      </c>
      <c r="J41" s="17" t="s">
        <v>106</v>
      </c>
      <c r="K41" s="17">
        <v>33290728.680000003</v>
      </c>
      <c r="L41" s="17">
        <v>31100191.460000008</v>
      </c>
      <c r="M41" s="17" t="s">
        <v>106</v>
      </c>
      <c r="N41" s="17">
        <v>38656803.729999997</v>
      </c>
      <c r="O41" s="17">
        <v>35972038.730000004</v>
      </c>
      <c r="P41" s="21">
        <f t="shared" si="0"/>
        <v>0.94258965805605543</v>
      </c>
      <c r="Q41" s="21">
        <f t="shared" si="1"/>
        <v>0.98726929570130251</v>
      </c>
      <c r="R41" s="21">
        <f t="shared" si="2"/>
        <v>0.93419978153509153</v>
      </c>
      <c r="S41" s="21">
        <f t="shared" si="3"/>
        <v>0.93054870705938753</v>
      </c>
    </row>
    <row r="42" spans="2:19" x14ac:dyDescent="0.3">
      <c r="B42" s="15" t="s">
        <v>238</v>
      </c>
      <c r="C42" s="23">
        <v>1005042</v>
      </c>
      <c r="D42" s="10" t="s">
        <v>44</v>
      </c>
      <c r="E42" s="17">
        <v>24557606.869999994</v>
      </c>
      <c r="F42" s="17">
        <v>22182537.980000004</v>
      </c>
      <c r="G42" s="17" t="s">
        <v>44</v>
      </c>
      <c r="H42" s="17">
        <v>23633191.609999999</v>
      </c>
      <c r="I42" s="17">
        <v>23952385.470000003</v>
      </c>
      <c r="J42" s="17" t="s">
        <v>44</v>
      </c>
      <c r="K42" s="17">
        <v>29313501.240000002</v>
      </c>
      <c r="L42" s="17">
        <v>26743547.379999995</v>
      </c>
      <c r="M42" s="17" t="s">
        <v>44</v>
      </c>
      <c r="N42" s="17">
        <v>34881418.600000001</v>
      </c>
      <c r="O42" s="17">
        <v>31365813.359999999</v>
      </c>
      <c r="P42" s="21">
        <f t="shared" si="0"/>
        <v>0.90328581679099129</v>
      </c>
      <c r="Q42" s="21">
        <f t="shared" si="1"/>
        <v>1.0135061681582163</v>
      </c>
      <c r="R42" s="21">
        <f t="shared" si="2"/>
        <v>0.91232866251769495</v>
      </c>
      <c r="S42" s="21">
        <f t="shared" si="3"/>
        <v>0.89921266447575032</v>
      </c>
    </row>
    <row r="43" spans="2:19" x14ac:dyDescent="0.3">
      <c r="B43" s="15" t="s">
        <v>239</v>
      </c>
      <c r="C43" s="23">
        <v>1001032</v>
      </c>
      <c r="D43" s="10" t="s">
        <v>3</v>
      </c>
      <c r="E43" s="17">
        <v>26832765.470000006</v>
      </c>
      <c r="F43" s="17">
        <v>25572323.610000022</v>
      </c>
      <c r="G43" s="17" t="s">
        <v>3</v>
      </c>
      <c r="H43" s="17">
        <v>30362930.890000012</v>
      </c>
      <c r="I43" s="17">
        <v>29984782.100000016</v>
      </c>
      <c r="J43" s="17" t="s">
        <v>3</v>
      </c>
      <c r="K43" s="17">
        <v>31164994.43</v>
      </c>
      <c r="L43" s="17">
        <v>30102024.309999999</v>
      </c>
      <c r="M43" s="17" t="s">
        <v>3</v>
      </c>
      <c r="N43" s="17">
        <v>42654845.709999971</v>
      </c>
      <c r="O43" s="17">
        <v>39111677.210000001</v>
      </c>
      <c r="P43" s="21">
        <f t="shared" si="0"/>
        <v>0.95302601733655801</v>
      </c>
      <c r="Q43" s="21">
        <f t="shared" si="1"/>
        <v>0.98754570856911117</v>
      </c>
      <c r="R43" s="21">
        <f t="shared" si="2"/>
        <v>0.96589217680152173</v>
      </c>
      <c r="S43" s="21">
        <f t="shared" si="3"/>
        <v>0.91693397453388714</v>
      </c>
    </row>
    <row r="44" spans="2:19" x14ac:dyDescent="0.3">
      <c r="B44" s="15" t="s">
        <v>240</v>
      </c>
      <c r="C44" s="23">
        <v>1007023</v>
      </c>
      <c r="D44" s="10" t="s">
        <v>59</v>
      </c>
      <c r="E44" s="17">
        <v>49994624.32</v>
      </c>
      <c r="F44" s="17">
        <v>46645716.759999983</v>
      </c>
      <c r="G44" s="17" t="s">
        <v>59</v>
      </c>
      <c r="H44" s="17">
        <v>50401829.039999992</v>
      </c>
      <c r="I44" s="17">
        <v>49969854.169999994</v>
      </c>
      <c r="J44" s="17" t="s">
        <v>59</v>
      </c>
      <c r="K44" s="17">
        <v>59624582.169999987</v>
      </c>
      <c r="L44" s="17">
        <v>50963957.139999986</v>
      </c>
      <c r="M44" s="17" t="s">
        <v>59</v>
      </c>
      <c r="N44" s="17">
        <v>64890265.209999993</v>
      </c>
      <c r="O44" s="17">
        <v>59945372.269999996</v>
      </c>
      <c r="P44" s="21">
        <f t="shared" si="0"/>
        <v>0.93301464696354741</v>
      </c>
      <c r="Q44" s="21">
        <f t="shared" si="1"/>
        <v>0.99142938107152478</v>
      </c>
      <c r="R44" s="21">
        <f t="shared" si="2"/>
        <v>0.85474740929324988</v>
      </c>
      <c r="S44" s="21">
        <f t="shared" si="3"/>
        <v>0.92379607443432121</v>
      </c>
    </row>
    <row r="45" spans="2:19" x14ac:dyDescent="0.3">
      <c r="B45" s="15" t="s">
        <v>241</v>
      </c>
      <c r="C45" s="23">
        <v>1009013</v>
      </c>
      <c r="D45" s="10" t="s">
        <v>74</v>
      </c>
      <c r="E45" s="17">
        <v>66817175.889999993</v>
      </c>
      <c r="F45" s="17">
        <v>65145081.85999997</v>
      </c>
      <c r="G45" s="17" t="s">
        <v>74</v>
      </c>
      <c r="H45" s="17">
        <v>66618656.36999999</v>
      </c>
      <c r="I45" s="17">
        <v>67523689.829999983</v>
      </c>
      <c r="J45" s="17" t="s">
        <v>74</v>
      </c>
      <c r="K45" s="17">
        <v>71559601.739999995</v>
      </c>
      <c r="L45" s="17">
        <v>68472309.710000008</v>
      </c>
      <c r="M45" s="17" t="s">
        <v>74</v>
      </c>
      <c r="N45" s="17">
        <v>94427409.020000041</v>
      </c>
      <c r="O45" s="17">
        <v>88622582.760000065</v>
      </c>
      <c r="P45" s="21">
        <f t="shared" si="0"/>
        <v>0.97497508675384958</v>
      </c>
      <c r="Q45" s="21">
        <f t="shared" si="1"/>
        <v>1.0135852854037379</v>
      </c>
      <c r="R45" s="21">
        <f t="shared" si="2"/>
        <v>0.95685705405101118</v>
      </c>
      <c r="S45" s="21">
        <f t="shared" si="3"/>
        <v>0.93852604534801443</v>
      </c>
    </row>
    <row r="46" spans="2:19" x14ac:dyDescent="0.3">
      <c r="B46" s="15" t="s">
        <v>242</v>
      </c>
      <c r="C46" s="23">
        <v>1018032</v>
      </c>
      <c r="D46" s="10" t="s">
        <v>174</v>
      </c>
      <c r="E46" s="17">
        <v>39170132.939999998</v>
      </c>
      <c r="F46" s="17">
        <v>37273963.120000012</v>
      </c>
      <c r="G46" s="17" t="s">
        <v>174</v>
      </c>
      <c r="H46" s="17">
        <v>34749706.010000005</v>
      </c>
      <c r="I46" s="17">
        <v>34485670.700000003</v>
      </c>
      <c r="J46" s="17" t="s">
        <v>174</v>
      </c>
      <c r="K46" s="17">
        <v>44974858.439999983</v>
      </c>
      <c r="L46" s="17">
        <v>41547928.599999979</v>
      </c>
      <c r="M46" s="17" t="s">
        <v>174</v>
      </c>
      <c r="N46" s="17">
        <v>48278997.400000006</v>
      </c>
      <c r="O46" s="17">
        <v>42946461.079999976</v>
      </c>
      <c r="P46" s="21">
        <f t="shared" si="0"/>
        <v>0.95159143771851629</v>
      </c>
      <c r="Q46" s="21">
        <f t="shared" si="1"/>
        <v>0.99240179730084566</v>
      </c>
      <c r="R46" s="21">
        <f t="shared" si="2"/>
        <v>0.92380343243165963</v>
      </c>
      <c r="S46" s="21">
        <f t="shared" si="3"/>
        <v>0.8895474925500414</v>
      </c>
    </row>
    <row r="47" spans="2:19" x14ac:dyDescent="0.3">
      <c r="B47" s="15" t="s">
        <v>243</v>
      </c>
      <c r="C47" s="23">
        <v>1012032</v>
      </c>
      <c r="D47" s="10" t="s">
        <v>107</v>
      </c>
      <c r="E47" s="17">
        <v>27910555.919999998</v>
      </c>
      <c r="F47" s="17">
        <v>25942586.089999985</v>
      </c>
      <c r="G47" s="17" t="s">
        <v>107</v>
      </c>
      <c r="H47" s="17">
        <v>29816534.069999993</v>
      </c>
      <c r="I47" s="17">
        <v>29902982.659999993</v>
      </c>
      <c r="J47" s="17" t="s">
        <v>107</v>
      </c>
      <c r="K47" s="17">
        <v>35729668</v>
      </c>
      <c r="L47" s="17">
        <v>31620453.790000003</v>
      </c>
      <c r="M47" s="17" t="s">
        <v>107</v>
      </c>
      <c r="N47" s="17">
        <v>46037401.310000002</v>
      </c>
      <c r="O47" s="17">
        <v>43623621.449999988</v>
      </c>
      <c r="P47" s="21">
        <f t="shared" si="0"/>
        <v>0.9294901242511685</v>
      </c>
      <c r="Q47" s="21">
        <f t="shared" si="1"/>
        <v>1.0028993507359725</v>
      </c>
      <c r="R47" s="21">
        <f t="shared" si="2"/>
        <v>0.88499153672516639</v>
      </c>
      <c r="S47" s="21">
        <f t="shared" si="3"/>
        <v>0.94756915483247084</v>
      </c>
    </row>
    <row r="48" spans="2:19" x14ac:dyDescent="0.3">
      <c r="B48" s="15" t="s">
        <v>244</v>
      </c>
      <c r="C48" s="23">
        <v>1020011</v>
      </c>
      <c r="D48" s="10" t="s">
        <v>184</v>
      </c>
      <c r="E48" s="17">
        <v>59247908.420000002</v>
      </c>
      <c r="F48" s="17">
        <v>56817055.310000002</v>
      </c>
      <c r="G48" s="17" t="s">
        <v>184</v>
      </c>
      <c r="H48" s="17">
        <v>65336933.700000003</v>
      </c>
      <c r="I48" s="17">
        <v>64049248.639999993</v>
      </c>
      <c r="J48" s="17" t="s">
        <v>184</v>
      </c>
      <c r="K48" s="17">
        <v>70849016.620000005</v>
      </c>
      <c r="L48" s="17">
        <v>67088444.120000035</v>
      </c>
      <c r="M48" s="17" t="s">
        <v>184</v>
      </c>
      <c r="N48" s="17">
        <v>87491331.680000007</v>
      </c>
      <c r="O48" s="17">
        <v>81637019.569999978</v>
      </c>
      <c r="P48" s="21">
        <f t="shared" si="0"/>
        <v>0.95897149494682532</v>
      </c>
      <c r="Q48" s="21">
        <f t="shared" si="1"/>
        <v>0.98029162087843724</v>
      </c>
      <c r="R48" s="21">
        <f t="shared" si="2"/>
        <v>0.94692131691580328</v>
      </c>
      <c r="S48" s="21">
        <f t="shared" si="3"/>
        <v>0.93308694704279727</v>
      </c>
    </row>
    <row r="49" spans="2:19" x14ac:dyDescent="0.3">
      <c r="B49" s="15" t="s">
        <v>245</v>
      </c>
      <c r="C49" s="23">
        <v>1020052</v>
      </c>
      <c r="D49" s="36" t="s">
        <v>184</v>
      </c>
      <c r="E49" s="37">
        <v>22811720.40000001</v>
      </c>
      <c r="F49" s="37">
        <v>21081303.340000026</v>
      </c>
      <c r="G49" s="37" t="s">
        <v>184</v>
      </c>
      <c r="H49" s="37">
        <v>27052714.57</v>
      </c>
      <c r="I49" s="37">
        <v>24728441.740000002</v>
      </c>
      <c r="J49" s="37" t="s">
        <v>184</v>
      </c>
      <c r="K49" s="37">
        <v>27937077.390000004</v>
      </c>
      <c r="L49" s="37">
        <v>24542247.110000007</v>
      </c>
      <c r="M49" s="37" t="s">
        <v>184</v>
      </c>
      <c r="N49" s="37">
        <v>34217369.880000025</v>
      </c>
      <c r="O49" s="37">
        <v>31976237.830000009</v>
      </c>
      <c r="P49" s="21">
        <f t="shared" si="0"/>
        <v>0.92414350914102983</v>
      </c>
      <c r="Q49" s="21">
        <f t="shared" si="1"/>
        <v>0.91408356362959997</v>
      </c>
      <c r="R49" s="21">
        <f t="shared" si="2"/>
        <v>0.87848298400693958</v>
      </c>
      <c r="S49" s="21">
        <f t="shared" si="3"/>
        <v>0.93450308840627894</v>
      </c>
    </row>
    <row r="50" spans="2:19" x14ac:dyDescent="0.3">
      <c r="B50" s="15" t="s">
        <v>246</v>
      </c>
      <c r="C50" s="23">
        <v>1015022</v>
      </c>
      <c r="D50" s="11" t="s">
        <v>139</v>
      </c>
      <c r="E50" s="17">
        <v>29326989.520000014</v>
      </c>
      <c r="F50" s="17">
        <v>27460839.990000002</v>
      </c>
      <c r="G50" s="17" t="s">
        <v>139</v>
      </c>
      <c r="H50" s="17">
        <v>34461084.589999996</v>
      </c>
      <c r="I50" s="17">
        <v>32922737.609999996</v>
      </c>
      <c r="J50" s="17" t="s">
        <v>139</v>
      </c>
      <c r="K50" s="17">
        <v>47543600.230000027</v>
      </c>
      <c r="L50" s="17">
        <v>41204355.540000014</v>
      </c>
      <c r="M50" s="17" t="s">
        <v>139</v>
      </c>
      <c r="N50" s="17">
        <v>52178966.259999983</v>
      </c>
      <c r="O50" s="17">
        <v>48323683.43999999</v>
      </c>
      <c r="P50" s="21">
        <f t="shared" si="0"/>
        <v>0.93636750445430605</v>
      </c>
      <c r="Q50" s="21">
        <f t="shared" si="1"/>
        <v>0.95535987917088361</v>
      </c>
      <c r="R50" s="21">
        <f t="shared" si="2"/>
        <v>0.8666646055550512</v>
      </c>
      <c r="S50" s="21">
        <f t="shared" si="3"/>
        <v>0.92611423536469284</v>
      </c>
    </row>
    <row r="51" spans="2:19" x14ac:dyDescent="0.3">
      <c r="B51" s="15" t="s">
        <v>247</v>
      </c>
      <c r="C51" s="23">
        <v>1015032</v>
      </c>
      <c r="D51" s="10" t="s">
        <v>140</v>
      </c>
      <c r="E51" s="17">
        <v>14150514.620000001</v>
      </c>
      <c r="F51" s="17">
        <v>13502530.130000001</v>
      </c>
      <c r="G51" s="17" t="s">
        <v>140</v>
      </c>
      <c r="H51" s="17">
        <v>18320556.309999999</v>
      </c>
      <c r="I51" s="17">
        <v>18083270.16</v>
      </c>
      <c r="J51" s="17" t="s">
        <v>140</v>
      </c>
      <c r="K51" s="17">
        <v>21460508.430000003</v>
      </c>
      <c r="L51" s="17">
        <v>19920757.630000003</v>
      </c>
      <c r="M51" s="17" t="s">
        <v>140</v>
      </c>
      <c r="N51" s="17">
        <v>20710727.629999999</v>
      </c>
      <c r="O51" s="17">
        <v>19325210.039999999</v>
      </c>
      <c r="P51" s="21">
        <f t="shared" si="0"/>
        <v>0.95420770852502035</v>
      </c>
      <c r="Q51" s="21">
        <f t="shared" si="1"/>
        <v>0.98704809253688008</v>
      </c>
      <c r="R51" s="21">
        <f t="shared" si="2"/>
        <v>0.92825189556797461</v>
      </c>
      <c r="S51" s="21">
        <f t="shared" si="3"/>
        <v>0.93310145279526324</v>
      </c>
    </row>
    <row r="52" spans="2:19" x14ac:dyDescent="0.3">
      <c r="B52" s="15" t="s">
        <v>248</v>
      </c>
      <c r="C52" s="23">
        <v>1012042</v>
      </c>
      <c r="D52" s="10" t="s">
        <v>110</v>
      </c>
      <c r="E52" s="17">
        <v>30319845.300000001</v>
      </c>
      <c r="F52" s="17">
        <v>29153143.929999996</v>
      </c>
      <c r="G52" s="17" t="s">
        <v>110</v>
      </c>
      <c r="H52" s="17">
        <v>33382471.09</v>
      </c>
      <c r="I52" s="17">
        <v>32067919.09999999</v>
      </c>
      <c r="J52" s="17" t="s">
        <v>110</v>
      </c>
      <c r="K52" s="17">
        <v>41099279.759999983</v>
      </c>
      <c r="L52" s="17">
        <v>38992732.679999955</v>
      </c>
      <c r="M52" s="17" t="s">
        <v>110</v>
      </c>
      <c r="N52" s="17">
        <v>42907753.399999999</v>
      </c>
      <c r="O52" s="17">
        <v>41374263.620000012</v>
      </c>
      <c r="P52" s="21">
        <f t="shared" si="0"/>
        <v>0.96152020703087149</v>
      </c>
      <c r="Q52" s="21">
        <f t="shared" si="1"/>
        <v>0.96062148945007864</v>
      </c>
      <c r="R52" s="21">
        <f t="shared" si="2"/>
        <v>0.94874491494008539</v>
      </c>
      <c r="S52" s="21">
        <f t="shared" si="3"/>
        <v>0.96426077670149035</v>
      </c>
    </row>
    <row r="53" spans="2:19" x14ac:dyDescent="0.3">
      <c r="B53" s="15" t="s">
        <v>249</v>
      </c>
      <c r="C53" s="23">
        <v>1010032</v>
      </c>
      <c r="D53" s="10" t="s">
        <v>85</v>
      </c>
      <c r="E53" s="17">
        <v>40689557.060000002</v>
      </c>
      <c r="F53" s="17">
        <v>38170685.230000004</v>
      </c>
      <c r="G53" s="17" t="s">
        <v>85</v>
      </c>
      <c r="H53" s="17">
        <v>43597611.009999998</v>
      </c>
      <c r="I53" s="17">
        <v>42552933.169999994</v>
      </c>
      <c r="J53" s="17" t="s">
        <v>85</v>
      </c>
      <c r="K53" s="17">
        <v>52103713.000000022</v>
      </c>
      <c r="L53" s="17">
        <v>46946237.229999989</v>
      </c>
      <c r="M53" s="17" t="s">
        <v>85</v>
      </c>
      <c r="N53" s="17">
        <v>64342641.280000009</v>
      </c>
      <c r="O53" s="17">
        <v>55638984.899999999</v>
      </c>
      <c r="P53" s="21">
        <f t="shared" si="0"/>
        <v>0.93809537355529038</v>
      </c>
      <c r="Q53" s="21">
        <f t="shared" si="1"/>
        <v>0.97603818613454796</v>
      </c>
      <c r="R53" s="21">
        <f t="shared" si="2"/>
        <v>0.90101519693999488</v>
      </c>
      <c r="S53" s="21">
        <f t="shared" si="3"/>
        <v>0.86472957580146126</v>
      </c>
    </row>
    <row r="54" spans="2:19" x14ac:dyDescent="0.3">
      <c r="B54" s="15" t="s">
        <v>250</v>
      </c>
      <c r="C54" s="23">
        <v>1014062</v>
      </c>
      <c r="D54" s="10" t="s">
        <v>132</v>
      </c>
      <c r="E54" s="17">
        <v>29357253.799999997</v>
      </c>
      <c r="F54" s="17">
        <v>26650988.190000001</v>
      </c>
      <c r="G54" s="17" t="s">
        <v>132</v>
      </c>
      <c r="H54" s="17">
        <v>28610349.599999994</v>
      </c>
      <c r="I54" s="17">
        <v>27751825.889999993</v>
      </c>
      <c r="J54" s="17" t="s">
        <v>132</v>
      </c>
      <c r="K54" s="17">
        <v>31056552.699999996</v>
      </c>
      <c r="L54" s="17">
        <v>29184353.359999988</v>
      </c>
      <c r="M54" s="17" t="s">
        <v>132</v>
      </c>
      <c r="N54" s="17">
        <v>51863014.519999996</v>
      </c>
      <c r="O54" s="17">
        <v>44778869.190000065</v>
      </c>
      <c r="P54" s="21">
        <f t="shared" si="0"/>
        <v>0.90781611834551101</v>
      </c>
      <c r="Q54" s="21">
        <f t="shared" si="1"/>
        <v>0.96999254738222418</v>
      </c>
      <c r="R54" s="21">
        <f t="shared" si="2"/>
        <v>0.93971644702214463</v>
      </c>
      <c r="S54" s="21">
        <f t="shared" si="3"/>
        <v>0.86340660303754491</v>
      </c>
    </row>
    <row r="55" spans="2:19" x14ac:dyDescent="0.3">
      <c r="B55" s="15" t="s">
        <v>251</v>
      </c>
      <c r="C55" s="23">
        <v>1004032</v>
      </c>
      <c r="D55" s="10" t="s">
        <v>33</v>
      </c>
      <c r="E55" s="17">
        <v>21560299.640000001</v>
      </c>
      <c r="F55" s="17">
        <v>20476139.34</v>
      </c>
      <c r="G55" s="17" t="s">
        <v>33</v>
      </c>
      <c r="H55" s="17">
        <v>23818156.100000001</v>
      </c>
      <c r="I55" s="17">
        <v>23693145.309999991</v>
      </c>
      <c r="J55" s="17" t="s">
        <v>33</v>
      </c>
      <c r="K55" s="17">
        <v>25206962.939999998</v>
      </c>
      <c r="L55" s="17">
        <v>23896082.25999999</v>
      </c>
      <c r="M55" s="17" t="s">
        <v>33</v>
      </c>
      <c r="N55" s="17">
        <v>28462964.009999998</v>
      </c>
      <c r="O55" s="17">
        <v>25859695.74000001</v>
      </c>
      <c r="P55" s="21">
        <f t="shared" si="0"/>
        <v>0.94971497065891419</v>
      </c>
      <c r="Q55" s="21">
        <f t="shared" si="1"/>
        <v>0.99475144971444662</v>
      </c>
      <c r="R55" s="21">
        <f t="shared" si="2"/>
        <v>0.9479952946683704</v>
      </c>
      <c r="S55" s="21">
        <f t="shared" si="3"/>
        <v>0.9085383985629405</v>
      </c>
    </row>
    <row r="56" spans="2:19" x14ac:dyDescent="0.3">
      <c r="B56" s="15" t="s">
        <v>252</v>
      </c>
      <c r="C56" s="23">
        <v>1010042</v>
      </c>
      <c r="D56" s="10" t="s">
        <v>86</v>
      </c>
      <c r="E56" s="17">
        <v>39777221.049999997</v>
      </c>
      <c r="F56" s="17">
        <v>36503441.95000001</v>
      </c>
      <c r="G56" s="17" t="s">
        <v>86</v>
      </c>
      <c r="H56" s="17">
        <v>40873255.579999998</v>
      </c>
      <c r="I56" s="17">
        <v>39544917.270000011</v>
      </c>
      <c r="J56" s="17" t="s">
        <v>86</v>
      </c>
      <c r="K56" s="17">
        <v>44320246.589999996</v>
      </c>
      <c r="L56" s="17">
        <v>37230631.930000007</v>
      </c>
      <c r="M56" s="17" t="s">
        <v>86</v>
      </c>
      <c r="N56" s="17">
        <v>62129300.869999997</v>
      </c>
      <c r="O56" s="17">
        <v>53056366.299999982</v>
      </c>
      <c r="P56" s="21">
        <f t="shared" si="0"/>
        <v>0.91769713887541704</v>
      </c>
      <c r="Q56" s="21">
        <f t="shared" si="1"/>
        <v>0.967501039710427</v>
      </c>
      <c r="R56" s="21">
        <f t="shared" si="2"/>
        <v>0.84003666031949331</v>
      </c>
      <c r="S56" s="21">
        <f t="shared" si="3"/>
        <v>0.85396689737448805</v>
      </c>
    </row>
    <row r="57" spans="2:19" x14ac:dyDescent="0.3">
      <c r="B57" s="15" t="s">
        <v>253</v>
      </c>
      <c r="C57" s="23">
        <v>1004042</v>
      </c>
      <c r="D57" s="10" t="s">
        <v>34</v>
      </c>
      <c r="E57" s="17">
        <v>27111258.960000001</v>
      </c>
      <c r="F57" s="17">
        <v>26047430.510000005</v>
      </c>
      <c r="G57" s="17" t="s">
        <v>34</v>
      </c>
      <c r="H57" s="17">
        <v>30347231.940000001</v>
      </c>
      <c r="I57" s="17">
        <v>29865470.180000007</v>
      </c>
      <c r="J57" s="17" t="s">
        <v>34</v>
      </c>
      <c r="K57" s="17">
        <v>31343144.819999993</v>
      </c>
      <c r="L57" s="17">
        <v>29310837.589999996</v>
      </c>
      <c r="M57" s="17" t="s">
        <v>34</v>
      </c>
      <c r="N57" s="17">
        <v>50261655.090000004</v>
      </c>
      <c r="O57" s="17">
        <v>47773899.050000042</v>
      </c>
      <c r="P57" s="21">
        <f t="shared" si="0"/>
        <v>0.96076064001418859</v>
      </c>
      <c r="Q57" s="21">
        <f t="shared" si="1"/>
        <v>0.98412501802627361</v>
      </c>
      <c r="R57" s="21">
        <f t="shared" si="2"/>
        <v>0.93515943464922557</v>
      </c>
      <c r="S57" s="21">
        <f t="shared" si="3"/>
        <v>0.95050389734390339</v>
      </c>
    </row>
    <row r="58" spans="2:19" x14ac:dyDescent="0.3">
      <c r="B58" s="15" t="s">
        <v>254</v>
      </c>
      <c r="C58" s="23">
        <v>1016052</v>
      </c>
      <c r="D58" s="10" t="s">
        <v>152</v>
      </c>
      <c r="E58" s="17">
        <v>32808809.199999992</v>
      </c>
      <c r="F58" s="17">
        <v>31188880.419999994</v>
      </c>
      <c r="G58" s="17" t="s">
        <v>152</v>
      </c>
      <c r="H58" s="17">
        <v>28906834.27</v>
      </c>
      <c r="I58" s="17">
        <v>28921138.41</v>
      </c>
      <c r="J58" s="17" t="s">
        <v>152</v>
      </c>
      <c r="K58" s="17">
        <v>30555015.789999999</v>
      </c>
      <c r="L58" s="17">
        <v>27683105.520000003</v>
      </c>
      <c r="M58" s="17" t="s">
        <v>152</v>
      </c>
      <c r="N58" s="17">
        <v>34747109.569999993</v>
      </c>
      <c r="O58" s="17">
        <v>30998262.949999992</v>
      </c>
      <c r="P58" s="21">
        <f t="shared" si="0"/>
        <v>0.95062518818878683</v>
      </c>
      <c r="Q58" s="21">
        <f t="shared" si="1"/>
        <v>1.0004948359224117</v>
      </c>
      <c r="R58" s="21">
        <f t="shared" si="2"/>
        <v>0.90600854898134564</v>
      </c>
      <c r="S58" s="21">
        <f t="shared" si="3"/>
        <v>0.89211054771483256</v>
      </c>
    </row>
    <row r="59" spans="2:19" x14ac:dyDescent="0.3">
      <c r="B59" s="15" t="s">
        <v>255</v>
      </c>
      <c r="C59" s="23">
        <v>1021042</v>
      </c>
      <c r="D59" s="10" t="s">
        <v>193</v>
      </c>
      <c r="E59" s="17">
        <v>18364648.250000004</v>
      </c>
      <c r="F59" s="17">
        <v>17713814.419999991</v>
      </c>
      <c r="G59" s="17" t="s">
        <v>193</v>
      </c>
      <c r="H59" s="17">
        <v>19123863.099999998</v>
      </c>
      <c r="I59" s="17">
        <v>18863247.470000003</v>
      </c>
      <c r="J59" s="17" t="s">
        <v>193</v>
      </c>
      <c r="K59" s="17">
        <v>20370032.280000005</v>
      </c>
      <c r="L59" s="17">
        <v>19161791.66</v>
      </c>
      <c r="M59" s="17" t="s">
        <v>193</v>
      </c>
      <c r="N59" s="17">
        <v>32953406.119999997</v>
      </c>
      <c r="O59" s="17">
        <v>28992951.890000012</v>
      </c>
      <c r="P59" s="21">
        <f t="shared" si="0"/>
        <v>0.96456050662445914</v>
      </c>
      <c r="Q59" s="21">
        <f t="shared" si="1"/>
        <v>0.98637222884114895</v>
      </c>
      <c r="R59" s="21">
        <f t="shared" si="2"/>
        <v>0.9406853851092668</v>
      </c>
      <c r="S59" s="21">
        <f t="shared" si="3"/>
        <v>0.87981654413574206</v>
      </c>
    </row>
    <row r="60" spans="2:19" x14ac:dyDescent="0.3">
      <c r="B60" s="15" t="s">
        <v>256</v>
      </c>
      <c r="C60" s="23">
        <v>1012053</v>
      </c>
      <c r="D60" s="10" t="s">
        <v>111</v>
      </c>
      <c r="E60" s="17">
        <v>39933074.510000005</v>
      </c>
      <c r="F60" s="17">
        <v>36594279.329999998</v>
      </c>
      <c r="G60" s="17" t="s">
        <v>111</v>
      </c>
      <c r="H60" s="17">
        <v>38303504.719999999</v>
      </c>
      <c r="I60" s="17">
        <v>38663375.870000005</v>
      </c>
      <c r="J60" s="17" t="s">
        <v>111</v>
      </c>
      <c r="K60" s="17">
        <v>65320908.269999996</v>
      </c>
      <c r="L60" s="17">
        <v>60204311.599999964</v>
      </c>
      <c r="M60" s="17" t="s">
        <v>111</v>
      </c>
      <c r="N60" s="17">
        <v>81389743.780000001</v>
      </c>
      <c r="O60" s="17">
        <v>73883097.659999952</v>
      </c>
      <c r="P60" s="21">
        <f t="shared" si="0"/>
        <v>0.91639022987914664</v>
      </c>
      <c r="Q60" s="21">
        <f t="shared" si="1"/>
        <v>1.0093952538450639</v>
      </c>
      <c r="R60" s="21">
        <f t="shared" si="2"/>
        <v>0.92166984805460928</v>
      </c>
      <c r="S60" s="21">
        <f t="shared" si="3"/>
        <v>0.90776913931206327</v>
      </c>
    </row>
    <row r="61" spans="2:19" x14ac:dyDescent="0.3">
      <c r="B61" s="15" t="s">
        <v>257</v>
      </c>
      <c r="C61" s="23">
        <v>1009022</v>
      </c>
      <c r="D61" s="10" t="s">
        <v>75</v>
      </c>
      <c r="E61" s="17">
        <v>20151545.560000006</v>
      </c>
      <c r="F61" s="17">
        <v>18510434.470000003</v>
      </c>
      <c r="G61" s="17" t="s">
        <v>75</v>
      </c>
      <c r="H61" s="17">
        <v>20049475.780000001</v>
      </c>
      <c r="I61" s="17">
        <v>19511704.729999993</v>
      </c>
      <c r="J61" s="17" t="s">
        <v>75</v>
      </c>
      <c r="K61" s="17">
        <v>23566605.619999997</v>
      </c>
      <c r="L61" s="17">
        <v>21054796.340000011</v>
      </c>
      <c r="M61" s="17" t="s">
        <v>75</v>
      </c>
      <c r="N61" s="17">
        <v>31636663.590000011</v>
      </c>
      <c r="O61" s="17">
        <v>28888038.750000007</v>
      </c>
      <c r="P61" s="21">
        <f t="shared" si="0"/>
        <v>0.9185615274464336</v>
      </c>
      <c r="Q61" s="21">
        <f t="shared" si="1"/>
        <v>0.97317779996340592</v>
      </c>
      <c r="R61" s="21">
        <f t="shared" si="2"/>
        <v>0.89341658614304986</v>
      </c>
      <c r="S61" s="21">
        <f t="shared" si="3"/>
        <v>0.91311900408901481</v>
      </c>
    </row>
    <row r="62" spans="2:19" x14ac:dyDescent="0.3">
      <c r="B62" s="15" t="s">
        <v>258</v>
      </c>
      <c r="C62" s="23">
        <v>1005052</v>
      </c>
      <c r="D62" s="10" t="s">
        <v>45</v>
      </c>
      <c r="E62" s="17">
        <v>19248213.729999997</v>
      </c>
      <c r="F62" s="17">
        <v>18127407.669999991</v>
      </c>
      <c r="G62" s="17" t="s">
        <v>45</v>
      </c>
      <c r="H62" s="17">
        <v>20173733.279999997</v>
      </c>
      <c r="I62" s="17">
        <v>19701061.780000005</v>
      </c>
      <c r="J62" s="17" t="s">
        <v>45</v>
      </c>
      <c r="K62" s="17">
        <v>22920908.210000001</v>
      </c>
      <c r="L62" s="17">
        <v>21403970.710000005</v>
      </c>
      <c r="M62" s="17" t="s">
        <v>45</v>
      </c>
      <c r="N62" s="17">
        <v>36047183.179999992</v>
      </c>
      <c r="O62" s="17">
        <v>32120866.559999991</v>
      </c>
      <c r="P62" s="21">
        <f t="shared" si="0"/>
        <v>0.941770905304676</v>
      </c>
      <c r="Q62" s="21">
        <f t="shared" si="1"/>
        <v>0.97656995393764856</v>
      </c>
      <c r="R62" s="21">
        <f t="shared" si="2"/>
        <v>0.93381861285329948</v>
      </c>
      <c r="S62" s="21">
        <f t="shared" si="3"/>
        <v>0.89107840686485507</v>
      </c>
    </row>
    <row r="63" spans="2:19" x14ac:dyDescent="0.3">
      <c r="B63" s="15" t="s">
        <v>259</v>
      </c>
      <c r="C63" s="23">
        <v>1001042</v>
      </c>
      <c r="D63" s="10" t="s">
        <v>4</v>
      </c>
      <c r="E63" s="17">
        <v>290343308.06999993</v>
      </c>
      <c r="F63" s="17">
        <v>259139323.25</v>
      </c>
      <c r="G63" s="17" t="s">
        <v>4</v>
      </c>
      <c r="H63" s="17">
        <v>276230061.32999998</v>
      </c>
      <c r="I63" s="17">
        <v>261248951.51000008</v>
      </c>
      <c r="J63" s="17" t="s">
        <v>4</v>
      </c>
      <c r="K63" s="17">
        <v>319086597.2299999</v>
      </c>
      <c r="L63" s="17">
        <v>283739353.34000015</v>
      </c>
      <c r="M63" s="17" t="s">
        <v>4</v>
      </c>
      <c r="N63" s="17">
        <v>264558104.63999999</v>
      </c>
      <c r="O63" s="17">
        <v>243888719.74000004</v>
      </c>
      <c r="P63" s="21">
        <f t="shared" si="0"/>
        <v>0.89252728079933275</v>
      </c>
      <c r="Q63" s="21">
        <f t="shared" si="1"/>
        <v>0.94576582379242702</v>
      </c>
      <c r="R63" s="21">
        <f t="shared" si="2"/>
        <v>0.88922366468272185</v>
      </c>
      <c r="S63" s="21">
        <f t="shared" si="3"/>
        <v>0.92187204044220827</v>
      </c>
    </row>
    <row r="64" spans="2:19" x14ac:dyDescent="0.3">
      <c r="B64" s="15" t="s">
        <v>260</v>
      </c>
      <c r="C64" s="23">
        <v>1014072</v>
      </c>
      <c r="D64" s="10" t="s">
        <v>133</v>
      </c>
      <c r="E64" s="17">
        <v>15124318.550000001</v>
      </c>
      <c r="F64" s="17">
        <v>14207237.270000007</v>
      </c>
      <c r="G64" s="17" t="s">
        <v>133</v>
      </c>
      <c r="H64" s="17">
        <v>18004648.550000001</v>
      </c>
      <c r="I64" s="17">
        <v>17826643.829999998</v>
      </c>
      <c r="J64" s="17" t="s">
        <v>133</v>
      </c>
      <c r="K64" s="17">
        <v>17896454.59</v>
      </c>
      <c r="L64" s="17">
        <v>17196008.989999998</v>
      </c>
      <c r="M64" s="17" t="s">
        <v>133</v>
      </c>
      <c r="N64" s="17">
        <v>24044622.63000001</v>
      </c>
      <c r="O64" s="17">
        <v>23339132.740000017</v>
      </c>
      <c r="P64" s="21">
        <f t="shared" si="0"/>
        <v>0.93936379500549505</v>
      </c>
      <c r="Q64" s="21">
        <f t="shared" si="1"/>
        <v>0.99011340213025134</v>
      </c>
      <c r="R64" s="21">
        <f t="shared" si="2"/>
        <v>0.96086120876749581</v>
      </c>
      <c r="S64" s="21">
        <f t="shared" si="3"/>
        <v>0.97065914067955605</v>
      </c>
    </row>
    <row r="65" spans="2:19" x14ac:dyDescent="0.3">
      <c r="B65" s="15" t="s">
        <v>261</v>
      </c>
      <c r="C65" s="23">
        <v>1001052</v>
      </c>
      <c r="D65" s="10" t="s">
        <v>7</v>
      </c>
      <c r="E65" s="17">
        <v>21922930.620000005</v>
      </c>
      <c r="F65" s="17">
        <v>20294012.230000008</v>
      </c>
      <c r="G65" s="17" t="s">
        <v>7</v>
      </c>
      <c r="H65" s="17">
        <v>22560305.260000002</v>
      </c>
      <c r="I65" s="17">
        <v>21978508.670000006</v>
      </c>
      <c r="J65" s="17" t="s">
        <v>7</v>
      </c>
      <c r="K65" s="17">
        <v>25824988.940000009</v>
      </c>
      <c r="L65" s="17">
        <v>24177628.289999999</v>
      </c>
      <c r="M65" s="17" t="s">
        <v>7</v>
      </c>
      <c r="N65" s="17">
        <v>37815164.919999994</v>
      </c>
      <c r="O65" s="17">
        <v>30563392.329999991</v>
      </c>
      <c r="P65" s="21">
        <f t="shared" si="0"/>
        <v>0.92569796355082401</v>
      </c>
      <c r="Q65" s="21">
        <f t="shared" si="1"/>
        <v>0.97421149300530363</v>
      </c>
      <c r="R65" s="21">
        <f t="shared" si="2"/>
        <v>0.93621059610800328</v>
      </c>
      <c r="S65" s="21">
        <f t="shared" si="3"/>
        <v>0.80823109973626939</v>
      </c>
    </row>
    <row r="66" spans="2:19" x14ac:dyDescent="0.3">
      <c r="B66" s="15" t="s">
        <v>262</v>
      </c>
      <c r="C66" s="23">
        <v>1012062</v>
      </c>
      <c r="D66" s="10" t="s">
        <v>112</v>
      </c>
      <c r="E66" s="17">
        <v>20630834.560000002</v>
      </c>
      <c r="F66" s="17">
        <v>19558942.34</v>
      </c>
      <c r="G66" s="17" t="s">
        <v>112</v>
      </c>
      <c r="H66" s="17">
        <v>21905205.059999999</v>
      </c>
      <c r="I66" s="17">
        <v>21709292.150000002</v>
      </c>
      <c r="J66" s="17" t="s">
        <v>112</v>
      </c>
      <c r="K66" s="17">
        <v>22775961.979999997</v>
      </c>
      <c r="L66" s="17">
        <v>21614837.630000014</v>
      </c>
      <c r="M66" s="17" t="s">
        <v>112</v>
      </c>
      <c r="N66" s="17">
        <v>28665080.479999997</v>
      </c>
      <c r="O66" s="17">
        <v>27047499.649999991</v>
      </c>
      <c r="P66" s="21">
        <f t="shared" si="0"/>
        <v>0.94804416579064443</v>
      </c>
      <c r="Q66" s="21">
        <f t="shared" si="1"/>
        <v>0.99105633070024335</v>
      </c>
      <c r="R66" s="21">
        <f t="shared" si="2"/>
        <v>0.94901974498290842</v>
      </c>
      <c r="S66" s="21">
        <f t="shared" si="3"/>
        <v>0.94356963933422011</v>
      </c>
    </row>
    <row r="67" spans="2:19" x14ac:dyDescent="0.3">
      <c r="B67" s="15" t="s">
        <v>263</v>
      </c>
      <c r="C67" s="23">
        <v>1005062</v>
      </c>
      <c r="D67" s="10" t="s">
        <v>46</v>
      </c>
      <c r="E67" s="17">
        <v>19978283.630000003</v>
      </c>
      <c r="F67" s="17">
        <v>19090474.290000007</v>
      </c>
      <c r="G67" s="17" t="s">
        <v>46</v>
      </c>
      <c r="H67" s="17">
        <v>22386394</v>
      </c>
      <c r="I67" s="17">
        <v>22233137.739999998</v>
      </c>
      <c r="J67" s="17" t="s">
        <v>46</v>
      </c>
      <c r="K67" s="17">
        <v>24472403.149999999</v>
      </c>
      <c r="L67" s="17">
        <v>21329987.82</v>
      </c>
      <c r="M67" s="17" t="s">
        <v>46</v>
      </c>
      <c r="N67" s="17">
        <v>41330748.710000001</v>
      </c>
      <c r="O67" s="17">
        <v>37583267.190000013</v>
      </c>
      <c r="P67" s="21">
        <f t="shared" si="0"/>
        <v>0.95556128061637713</v>
      </c>
      <c r="Q67" s="21">
        <f t="shared" si="1"/>
        <v>0.99315404437177324</v>
      </c>
      <c r="R67" s="21">
        <f t="shared" si="2"/>
        <v>0.87159351246630645</v>
      </c>
      <c r="S67" s="21">
        <f t="shared" si="3"/>
        <v>0.90932945477725446</v>
      </c>
    </row>
    <row r="68" spans="2:19" x14ac:dyDescent="0.3">
      <c r="B68" s="15" t="s">
        <v>264</v>
      </c>
      <c r="C68" s="23">
        <v>1012072</v>
      </c>
      <c r="D68" s="10" t="s">
        <v>113</v>
      </c>
      <c r="E68" s="17">
        <v>24926166.790000003</v>
      </c>
      <c r="F68" s="17">
        <v>23886922.600000005</v>
      </c>
      <c r="G68" s="17" t="s">
        <v>113</v>
      </c>
      <c r="H68" s="17">
        <v>22514653.039999999</v>
      </c>
      <c r="I68" s="17">
        <v>22208448.25</v>
      </c>
      <c r="J68" s="17" t="s">
        <v>113</v>
      </c>
      <c r="K68" s="17">
        <v>28983222.260000002</v>
      </c>
      <c r="L68" s="17">
        <v>27030793.049999997</v>
      </c>
      <c r="M68" s="17" t="s">
        <v>113</v>
      </c>
      <c r="N68" s="17">
        <v>28057060.629999995</v>
      </c>
      <c r="O68" s="17">
        <v>26356199.079999994</v>
      </c>
      <c r="P68" s="21">
        <f t="shared" si="0"/>
        <v>0.9583070995730909</v>
      </c>
      <c r="Q68" s="21">
        <f t="shared" si="1"/>
        <v>0.98639975533018476</v>
      </c>
      <c r="R68" s="21">
        <f t="shared" si="2"/>
        <v>0.93263588180481338</v>
      </c>
      <c r="S68" s="21">
        <f t="shared" si="3"/>
        <v>0.93937848399624035</v>
      </c>
    </row>
    <row r="69" spans="2:19" x14ac:dyDescent="0.3">
      <c r="B69" s="15" t="s">
        <v>265</v>
      </c>
      <c r="C69" s="23">
        <v>1006073</v>
      </c>
      <c r="D69" s="10" t="s">
        <v>53</v>
      </c>
      <c r="E69" s="17">
        <v>148360027.96000001</v>
      </c>
      <c r="F69" s="17">
        <v>135187248.95999998</v>
      </c>
      <c r="G69" s="17" t="s">
        <v>53</v>
      </c>
      <c r="H69" s="17">
        <v>131953610.5</v>
      </c>
      <c r="I69" s="17">
        <v>125292687.72999994</v>
      </c>
      <c r="J69" s="17" t="s">
        <v>53</v>
      </c>
      <c r="K69" s="17">
        <v>142047810.69999996</v>
      </c>
      <c r="L69" s="17">
        <v>130648851.25000004</v>
      </c>
      <c r="M69" s="17" t="s">
        <v>53</v>
      </c>
      <c r="N69" s="17">
        <v>168711933.93999997</v>
      </c>
      <c r="O69" s="17">
        <v>153547422.27000016</v>
      </c>
      <c r="P69" s="21">
        <f t="shared" si="0"/>
        <v>0.91121072716734997</v>
      </c>
      <c r="Q69" s="21">
        <f t="shared" si="1"/>
        <v>0.94952072364855788</v>
      </c>
      <c r="R69" s="21">
        <f t="shared" si="2"/>
        <v>0.91975265656100735</v>
      </c>
      <c r="S69" s="21">
        <f t="shared" si="3"/>
        <v>0.91011595139800339</v>
      </c>
    </row>
    <row r="70" spans="2:19" x14ac:dyDescent="0.3">
      <c r="B70" s="15" t="s">
        <v>266</v>
      </c>
      <c r="C70" s="23">
        <v>1017032</v>
      </c>
      <c r="D70" s="10" t="s">
        <v>161</v>
      </c>
      <c r="E70" s="17">
        <v>21739477.670000002</v>
      </c>
      <c r="F70" s="17">
        <v>21122392.43</v>
      </c>
      <c r="G70" s="17" t="s">
        <v>161</v>
      </c>
      <c r="H70" s="17">
        <v>20513754.859999999</v>
      </c>
      <c r="I70" s="17">
        <v>20363192.580000006</v>
      </c>
      <c r="J70" s="17" t="s">
        <v>161</v>
      </c>
      <c r="K70" s="17">
        <v>25042144.829999998</v>
      </c>
      <c r="L70" s="17">
        <v>24029447.620000016</v>
      </c>
      <c r="M70" s="17" t="s">
        <v>161</v>
      </c>
      <c r="N70" s="17">
        <v>32610489</v>
      </c>
      <c r="O70" s="17">
        <v>29673755.440000024</v>
      </c>
      <c r="P70" s="21">
        <f t="shared" ref="P70:P133" si="4">F70/E70</f>
        <v>0.97161453235596518</v>
      </c>
      <c r="Q70" s="21">
        <f t="shared" ref="Q70:Q133" si="5">I70/H70</f>
        <v>0.992660423163505</v>
      </c>
      <c r="R70" s="21">
        <f t="shared" ref="R70:R133" si="6">L70/K70</f>
        <v>0.95956028459723663</v>
      </c>
      <c r="S70" s="21">
        <f t="shared" ref="S70:S133" si="7">O70/N70</f>
        <v>0.90994512348465628</v>
      </c>
    </row>
    <row r="71" spans="2:19" x14ac:dyDescent="0.3">
      <c r="B71" s="15" t="s">
        <v>267</v>
      </c>
      <c r="C71" s="23">
        <v>1008011</v>
      </c>
      <c r="D71" s="10" t="s">
        <v>67</v>
      </c>
      <c r="E71" s="17">
        <v>88732394.859999999</v>
      </c>
      <c r="F71" s="17">
        <v>83515044.770000026</v>
      </c>
      <c r="G71" s="17" t="s">
        <v>67</v>
      </c>
      <c r="H71" s="17">
        <v>95209453.739999995</v>
      </c>
      <c r="I71" s="17">
        <v>93146943.75000003</v>
      </c>
      <c r="J71" s="17" t="s">
        <v>67</v>
      </c>
      <c r="K71" s="17">
        <v>107783879.27000001</v>
      </c>
      <c r="L71" s="17">
        <v>100875135.14999995</v>
      </c>
      <c r="M71" s="17" t="s">
        <v>67</v>
      </c>
      <c r="N71" s="17">
        <v>113736142.45000002</v>
      </c>
      <c r="O71" s="17">
        <v>102531815.83000006</v>
      </c>
      <c r="P71" s="21">
        <f t="shared" si="4"/>
        <v>0.94120129296372768</v>
      </c>
      <c r="Q71" s="21">
        <f t="shared" si="5"/>
        <v>0.97833713030606906</v>
      </c>
      <c r="R71" s="21">
        <f t="shared" si="6"/>
        <v>0.93590187914193024</v>
      </c>
      <c r="S71" s="21">
        <f t="shared" si="7"/>
        <v>0.901488424183847</v>
      </c>
    </row>
    <row r="72" spans="2:19" x14ac:dyDescent="0.3">
      <c r="B72" s="15" t="s">
        <v>268</v>
      </c>
      <c r="C72" s="23">
        <v>1015042</v>
      </c>
      <c r="D72" s="10" t="s">
        <v>141</v>
      </c>
      <c r="E72" s="17">
        <v>17259469.520000003</v>
      </c>
      <c r="F72" s="17">
        <v>16779312.160000004</v>
      </c>
      <c r="G72" s="17" t="s">
        <v>141</v>
      </c>
      <c r="H72" s="17">
        <v>17544629.839999996</v>
      </c>
      <c r="I72" s="17">
        <v>17406283.039999999</v>
      </c>
      <c r="J72" s="17" t="s">
        <v>141</v>
      </c>
      <c r="K72" s="17">
        <v>19704630.859999999</v>
      </c>
      <c r="L72" s="17">
        <v>18274393.620000001</v>
      </c>
      <c r="M72" s="17" t="s">
        <v>141</v>
      </c>
      <c r="N72" s="17">
        <v>25920787.440000009</v>
      </c>
      <c r="O72" s="17">
        <v>24285818.75</v>
      </c>
      <c r="P72" s="21">
        <f t="shared" si="4"/>
        <v>0.97218006269291179</v>
      </c>
      <c r="Q72" s="21">
        <f t="shared" si="5"/>
        <v>0.99211457857693985</v>
      </c>
      <c r="R72" s="21">
        <f t="shared" si="6"/>
        <v>0.92741618707999496</v>
      </c>
      <c r="S72" s="21">
        <f t="shared" si="7"/>
        <v>0.93692442045657209</v>
      </c>
    </row>
    <row r="73" spans="2:19" x14ac:dyDescent="0.3">
      <c r="B73" s="15" t="s">
        <v>269</v>
      </c>
      <c r="C73" s="23">
        <v>1002043</v>
      </c>
      <c r="D73" s="10" t="s">
        <v>17</v>
      </c>
      <c r="E73" s="17">
        <v>44874781.450000003</v>
      </c>
      <c r="F73" s="17">
        <v>41223040.830000006</v>
      </c>
      <c r="G73" s="17" t="s">
        <v>17</v>
      </c>
      <c r="H73" s="17">
        <v>42085142.920000002</v>
      </c>
      <c r="I73" s="17">
        <v>41923035.699999996</v>
      </c>
      <c r="J73" s="17" t="s">
        <v>17</v>
      </c>
      <c r="K73" s="17">
        <v>48763096.400000013</v>
      </c>
      <c r="L73" s="17">
        <v>46309503.970000014</v>
      </c>
      <c r="M73" s="17" t="s">
        <v>17</v>
      </c>
      <c r="N73" s="17">
        <v>66147326.849999994</v>
      </c>
      <c r="O73" s="17">
        <v>60882603.659999989</v>
      </c>
      <c r="P73" s="21">
        <f t="shared" si="4"/>
        <v>0.91862376813870816</v>
      </c>
      <c r="Q73" s="21">
        <f t="shared" si="5"/>
        <v>0.99614811287897587</v>
      </c>
      <c r="R73" s="21">
        <f t="shared" si="6"/>
        <v>0.94968341612531404</v>
      </c>
      <c r="S73" s="21">
        <f t="shared" si="7"/>
        <v>0.92040913154451975</v>
      </c>
    </row>
    <row r="74" spans="2:19" x14ac:dyDescent="0.3">
      <c r="B74" s="15" t="s">
        <v>270</v>
      </c>
      <c r="C74" s="23">
        <v>1002052</v>
      </c>
      <c r="D74" s="10" t="s">
        <v>18</v>
      </c>
      <c r="E74" s="17">
        <v>26055948.469999995</v>
      </c>
      <c r="F74" s="17">
        <v>25096200.480000004</v>
      </c>
      <c r="G74" s="17" t="s">
        <v>18</v>
      </c>
      <c r="H74" s="17">
        <v>23716554.830000002</v>
      </c>
      <c r="I74" s="17">
        <v>24165507.73</v>
      </c>
      <c r="J74" s="17" t="s">
        <v>18</v>
      </c>
      <c r="K74" s="17">
        <v>27165664.249999996</v>
      </c>
      <c r="L74" s="17">
        <v>18264759.510000002</v>
      </c>
      <c r="M74" s="17" t="s">
        <v>18</v>
      </c>
      <c r="N74" s="17">
        <v>44822579.839999996</v>
      </c>
      <c r="O74" s="17">
        <v>39456568.519999988</v>
      </c>
      <c r="P74" s="21">
        <f t="shared" si="4"/>
        <v>0.96316587779926666</v>
      </c>
      <c r="Q74" s="21">
        <f t="shared" si="5"/>
        <v>1.0189299374727101</v>
      </c>
      <c r="R74" s="21">
        <f t="shared" si="6"/>
        <v>0.67234724473928531</v>
      </c>
      <c r="S74" s="21">
        <f t="shared" si="7"/>
        <v>0.88028330053391213</v>
      </c>
    </row>
    <row r="75" spans="2:19" x14ac:dyDescent="0.3">
      <c r="B75" s="15" t="s">
        <v>271</v>
      </c>
      <c r="C75" s="23">
        <v>1008052</v>
      </c>
      <c r="D75" s="10" t="s">
        <v>71</v>
      </c>
      <c r="E75" s="17">
        <v>54894131.250000007</v>
      </c>
      <c r="F75" s="17">
        <v>45242262.949999973</v>
      </c>
      <c r="G75" s="17" t="s">
        <v>71</v>
      </c>
      <c r="H75" s="17">
        <v>54137935.710000001</v>
      </c>
      <c r="I75" s="17">
        <v>53861774.739999995</v>
      </c>
      <c r="J75" s="17" t="s">
        <v>71</v>
      </c>
      <c r="K75" s="17">
        <v>68715666.780000001</v>
      </c>
      <c r="L75" s="17">
        <v>61862639.469999976</v>
      </c>
      <c r="M75" s="17" t="s">
        <v>71</v>
      </c>
      <c r="N75" s="17">
        <v>68005502.979999974</v>
      </c>
      <c r="O75" s="17">
        <v>53309263.760000043</v>
      </c>
      <c r="P75" s="21">
        <f t="shared" si="4"/>
        <v>0.82417303853405943</v>
      </c>
      <c r="Q75" s="21">
        <f t="shared" si="5"/>
        <v>0.99489893793735851</v>
      </c>
      <c r="R75" s="21">
        <f t="shared" si="6"/>
        <v>0.90026979826972109</v>
      </c>
      <c r="S75" s="21">
        <f t="shared" si="7"/>
        <v>0.78389632344426585</v>
      </c>
    </row>
    <row r="76" spans="2:19" x14ac:dyDescent="0.3">
      <c r="B76" s="15" t="s">
        <v>272</v>
      </c>
      <c r="C76" s="23">
        <v>1002011</v>
      </c>
      <c r="D76" s="10" t="s">
        <v>12</v>
      </c>
      <c r="E76" s="17">
        <v>239179659.98000002</v>
      </c>
      <c r="F76" s="17">
        <v>221201157.06000003</v>
      </c>
      <c r="G76" s="17" t="s">
        <v>12</v>
      </c>
      <c r="H76" s="17">
        <v>256693393.17000002</v>
      </c>
      <c r="I76" s="17">
        <v>243406569.13999999</v>
      </c>
      <c r="J76" s="17" t="s">
        <v>12</v>
      </c>
      <c r="K76" s="17">
        <v>261822461.03999999</v>
      </c>
      <c r="L76" s="17">
        <v>243456058.77000004</v>
      </c>
      <c r="M76" s="17" t="s">
        <v>12</v>
      </c>
      <c r="N76" s="17">
        <v>288396156.20999998</v>
      </c>
      <c r="O76" s="17">
        <v>264160015.38999999</v>
      </c>
      <c r="P76" s="21">
        <f t="shared" si="4"/>
        <v>0.92483264286978528</v>
      </c>
      <c r="Q76" s="21">
        <f t="shared" si="5"/>
        <v>0.94823854301072497</v>
      </c>
      <c r="R76" s="21">
        <f t="shared" si="6"/>
        <v>0.9298516934068769</v>
      </c>
      <c r="S76" s="21">
        <f t="shared" si="7"/>
        <v>0.91596233064093935</v>
      </c>
    </row>
    <row r="77" spans="2:19" x14ac:dyDescent="0.3">
      <c r="B77" s="15" t="s">
        <v>273</v>
      </c>
      <c r="C77" s="23">
        <v>1002062</v>
      </c>
      <c r="D77" s="36" t="s">
        <v>12</v>
      </c>
      <c r="E77" s="37">
        <v>41710974.230000004</v>
      </c>
      <c r="F77" s="37">
        <v>39740937.45000004</v>
      </c>
      <c r="G77" s="37" t="s">
        <v>12</v>
      </c>
      <c r="H77" s="37">
        <v>45397825.209999993</v>
      </c>
      <c r="I77" s="37">
        <v>45289992.68999999</v>
      </c>
      <c r="J77" s="37" t="s">
        <v>12</v>
      </c>
      <c r="K77" s="37">
        <v>52685289.340000011</v>
      </c>
      <c r="L77" s="37">
        <v>50396086.609999999</v>
      </c>
      <c r="M77" s="37" t="s">
        <v>12</v>
      </c>
      <c r="N77" s="37">
        <v>62315524.62999998</v>
      </c>
      <c r="O77" s="37">
        <v>58008710.089999981</v>
      </c>
      <c r="P77" s="21">
        <f t="shared" si="4"/>
        <v>0.95276934148943848</v>
      </c>
      <c r="Q77" s="21">
        <f t="shared" si="5"/>
        <v>0.99762472057854767</v>
      </c>
      <c r="R77" s="21">
        <f t="shared" si="6"/>
        <v>0.95654948926583971</v>
      </c>
      <c r="S77" s="21">
        <f t="shared" si="7"/>
        <v>0.93088697294018108</v>
      </c>
    </row>
    <row r="78" spans="2:19" x14ac:dyDescent="0.3">
      <c r="B78" s="15" t="s">
        <v>274</v>
      </c>
      <c r="C78" s="23">
        <v>1002000</v>
      </c>
      <c r="D78" s="11" t="s">
        <v>11</v>
      </c>
      <c r="E78" s="17">
        <v>132593386.60999998</v>
      </c>
      <c r="F78" s="17">
        <v>124347364.91999985</v>
      </c>
      <c r="G78" s="17" t="s">
        <v>11</v>
      </c>
      <c r="H78" s="17">
        <v>137448119.41999999</v>
      </c>
      <c r="I78" s="17">
        <v>135761631.06999996</v>
      </c>
      <c r="J78" s="17" t="s">
        <v>11</v>
      </c>
      <c r="K78" s="17">
        <v>150318951.38000003</v>
      </c>
      <c r="L78" s="17">
        <v>142073893.71999994</v>
      </c>
      <c r="M78" s="17" t="s">
        <v>11</v>
      </c>
      <c r="N78" s="17">
        <v>178947427.06</v>
      </c>
      <c r="O78" s="17">
        <v>163590810.47999993</v>
      </c>
      <c r="P78" s="21">
        <f t="shared" si="4"/>
        <v>0.93780970604322567</v>
      </c>
      <c r="Q78" s="21">
        <f t="shared" si="5"/>
        <v>0.98773000054772209</v>
      </c>
      <c r="R78" s="21">
        <f t="shared" si="6"/>
        <v>0.94514957971495606</v>
      </c>
      <c r="S78" s="21">
        <f t="shared" si="7"/>
        <v>0.91418364135042252</v>
      </c>
    </row>
    <row r="79" spans="2:19" x14ac:dyDescent="0.3">
      <c r="B79" s="15" t="s">
        <v>275</v>
      </c>
      <c r="C79" s="23">
        <v>1012082</v>
      </c>
      <c r="D79" s="10" t="s">
        <v>114</v>
      </c>
      <c r="E79" s="17">
        <v>26256734.619999997</v>
      </c>
      <c r="F79" s="17">
        <v>24956870.690000001</v>
      </c>
      <c r="G79" s="17" t="s">
        <v>114</v>
      </c>
      <c r="H79" s="17">
        <v>26311550.870000001</v>
      </c>
      <c r="I79" s="17">
        <v>25732552.889999997</v>
      </c>
      <c r="J79" s="17" t="s">
        <v>114</v>
      </c>
      <c r="K79" s="17">
        <v>31196506.760000002</v>
      </c>
      <c r="L79" s="17">
        <v>28944410.390000004</v>
      </c>
      <c r="M79" s="17" t="s">
        <v>114</v>
      </c>
      <c r="N79" s="17">
        <v>35401589.620000005</v>
      </c>
      <c r="O79" s="17">
        <v>30591051.359999973</v>
      </c>
      <c r="P79" s="21">
        <f t="shared" si="4"/>
        <v>0.95049407518443374</v>
      </c>
      <c r="Q79" s="21">
        <f t="shared" si="5"/>
        <v>0.97799453240667134</v>
      </c>
      <c r="R79" s="21">
        <f t="shared" si="6"/>
        <v>0.92780934136870663</v>
      </c>
      <c r="S79" s="21">
        <f t="shared" si="7"/>
        <v>0.86411519054267738</v>
      </c>
    </row>
    <row r="80" spans="2:19" x14ac:dyDescent="0.3">
      <c r="B80" s="15" t="s">
        <v>276</v>
      </c>
      <c r="C80" s="23">
        <v>1015052</v>
      </c>
      <c r="D80" s="10" t="s">
        <v>142</v>
      </c>
      <c r="E80" s="17">
        <v>18525179.920000002</v>
      </c>
      <c r="F80" s="17">
        <v>15952935.139999995</v>
      </c>
      <c r="G80" s="17" t="s">
        <v>142</v>
      </c>
      <c r="H80" s="17">
        <v>22115332.600000001</v>
      </c>
      <c r="I80" s="17">
        <v>20305604.860000011</v>
      </c>
      <c r="J80" s="17" t="s">
        <v>142</v>
      </c>
      <c r="K80" s="17">
        <v>30790805.330000002</v>
      </c>
      <c r="L80" s="17">
        <v>21504963.610000018</v>
      </c>
      <c r="M80" s="17" t="s">
        <v>142</v>
      </c>
      <c r="N80" s="17">
        <v>28124378.580000002</v>
      </c>
      <c r="O80" s="17">
        <v>23416117.530000009</v>
      </c>
      <c r="P80" s="21">
        <f t="shared" si="4"/>
        <v>0.86114872885941685</v>
      </c>
      <c r="Q80" s="21">
        <f t="shared" si="5"/>
        <v>0.91816864015872901</v>
      </c>
      <c r="R80" s="21">
        <f t="shared" si="6"/>
        <v>0.69842160279735743</v>
      </c>
      <c r="S80" s="21">
        <f t="shared" si="7"/>
        <v>0.83259146378621984</v>
      </c>
    </row>
    <row r="81" spans="2:19" x14ac:dyDescent="0.3">
      <c r="B81" s="15" t="s">
        <v>277</v>
      </c>
      <c r="C81" s="23">
        <v>1016062</v>
      </c>
      <c r="D81" s="10" t="s">
        <v>153</v>
      </c>
      <c r="E81" s="17">
        <v>51535346.609999992</v>
      </c>
      <c r="F81" s="17">
        <v>48324830.919999965</v>
      </c>
      <c r="G81" s="17" t="s">
        <v>153</v>
      </c>
      <c r="H81" s="17">
        <v>53147420.649999984</v>
      </c>
      <c r="I81" s="17">
        <v>52555288.879999988</v>
      </c>
      <c r="J81" s="17" t="s">
        <v>153</v>
      </c>
      <c r="K81" s="17">
        <v>50654835.779999994</v>
      </c>
      <c r="L81" s="17">
        <v>46161294.729999952</v>
      </c>
      <c r="M81" s="17" t="s">
        <v>153</v>
      </c>
      <c r="N81" s="17">
        <v>56923266.480000019</v>
      </c>
      <c r="O81" s="17">
        <v>50224092.209999986</v>
      </c>
      <c r="P81" s="21">
        <f t="shared" si="4"/>
        <v>0.93770264680092297</v>
      </c>
      <c r="Q81" s="21">
        <f t="shared" si="5"/>
        <v>0.98885869224210421</v>
      </c>
      <c r="R81" s="21">
        <f t="shared" si="6"/>
        <v>0.91129097586031016</v>
      </c>
      <c r="S81" s="21">
        <f t="shared" si="7"/>
        <v>0.88231219527161553</v>
      </c>
    </row>
    <row r="82" spans="2:19" x14ac:dyDescent="0.3">
      <c r="B82" s="15" t="s">
        <v>278</v>
      </c>
      <c r="C82" s="23">
        <v>1008062</v>
      </c>
      <c r="D82" s="10" t="s">
        <v>72</v>
      </c>
      <c r="E82" s="17">
        <v>43055415.310000002</v>
      </c>
      <c r="F82" s="17">
        <v>39808459.190000005</v>
      </c>
      <c r="G82" s="17" t="s">
        <v>72</v>
      </c>
      <c r="H82" s="17">
        <v>45571643.389999993</v>
      </c>
      <c r="I82" s="17">
        <v>45068352.229999997</v>
      </c>
      <c r="J82" s="17" t="s">
        <v>72</v>
      </c>
      <c r="K82" s="17">
        <v>57304580.859999992</v>
      </c>
      <c r="L82" s="17">
        <v>45159200.889999986</v>
      </c>
      <c r="M82" s="17" t="s">
        <v>72</v>
      </c>
      <c r="N82" s="17">
        <v>66150984.669999987</v>
      </c>
      <c r="O82" s="17">
        <v>52600423.539999977</v>
      </c>
      <c r="P82" s="21">
        <f t="shared" si="4"/>
        <v>0.92458657995465066</v>
      </c>
      <c r="Q82" s="21">
        <f t="shared" si="5"/>
        <v>0.98895604541418758</v>
      </c>
      <c r="R82" s="21">
        <f t="shared" si="6"/>
        <v>0.78805568790962433</v>
      </c>
      <c r="S82" s="21">
        <f t="shared" si="7"/>
        <v>0.79515707592867779</v>
      </c>
    </row>
    <row r="83" spans="2:19" x14ac:dyDescent="0.3">
      <c r="B83" s="15" t="s">
        <v>279</v>
      </c>
      <c r="C83" s="23">
        <v>1018042</v>
      </c>
      <c r="D83" s="10" t="s">
        <v>175</v>
      </c>
      <c r="E83" s="17">
        <v>27682575.32</v>
      </c>
      <c r="F83" s="17">
        <v>25528245.930000026</v>
      </c>
      <c r="G83" s="17" t="s">
        <v>175</v>
      </c>
      <c r="H83" s="17">
        <v>25334382.23</v>
      </c>
      <c r="I83" s="17">
        <v>25242080.959999993</v>
      </c>
      <c r="J83" s="17" t="s">
        <v>175</v>
      </c>
      <c r="K83" s="17">
        <v>32853704.300000004</v>
      </c>
      <c r="L83" s="17">
        <v>27974736.34999999</v>
      </c>
      <c r="M83" s="17" t="s">
        <v>175</v>
      </c>
      <c r="N83" s="17">
        <v>42839036.069999993</v>
      </c>
      <c r="O83" s="17">
        <v>38671490.650000006</v>
      </c>
      <c r="P83" s="21">
        <f t="shared" si="4"/>
        <v>0.92217742153333826</v>
      </c>
      <c r="Q83" s="21">
        <f t="shared" si="5"/>
        <v>0.99635667966315333</v>
      </c>
      <c r="R83" s="21">
        <f t="shared" si="6"/>
        <v>0.851494129689357</v>
      </c>
      <c r="S83" s="21">
        <f t="shared" si="7"/>
        <v>0.90271617192342701</v>
      </c>
    </row>
    <row r="84" spans="2:19" x14ac:dyDescent="0.3">
      <c r="B84" s="15" t="s">
        <v>280</v>
      </c>
      <c r="C84" s="23">
        <v>1012092</v>
      </c>
      <c r="D84" s="10" t="s">
        <v>115</v>
      </c>
      <c r="E84" s="17">
        <v>30473549.960000001</v>
      </c>
      <c r="F84" s="17">
        <v>28198549.960000001</v>
      </c>
      <c r="G84" s="17" t="s">
        <v>115</v>
      </c>
      <c r="H84" s="17">
        <v>24498291.379999999</v>
      </c>
      <c r="I84" s="17">
        <v>24406431.199999996</v>
      </c>
      <c r="J84" s="17" t="s">
        <v>115</v>
      </c>
      <c r="K84" s="17">
        <v>25091807.989999998</v>
      </c>
      <c r="L84" s="17">
        <v>23665861.939999998</v>
      </c>
      <c r="M84" s="17" t="s">
        <v>115</v>
      </c>
      <c r="N84" s="17">
        <v>35369615.719999999</v>
      </c>
      <c r="O84" s="17">
        <v>31749804.769999996</v>
      </c>
      <c r="P84" s="21">
        <f t="shared" si="4"/>
        <v>0.92534509425432232</v>
      </c>
      <c r="Q84" s="21">
        <f t="shared" si="5"/>
        <v>0.9962503433984381</v>
      </c>
      <c r="R84" s="21">
        <f t="shared" si="6"/>
        <v>0.94317085279114632</v>
      </c>
      <c r="S84" s="21">
        <f t="shared" si="7"/>
        <v>0.89765761158798352</v>
      </c>
    </row>
    <row r="85" spans="2:19" x14ac:dyDescent="0.3">
      <c r="B85" s="15" t="s">
        <v>281</v>
      </c>
      <c r="C85" s="23">
        <v>1002072</v>
      </c>
      <c r="D85" s="10" t="s">
        <v>19</v>
      </c>
      <c r="E85" s="17">
        <v>11938224.599999998</v>
      </c>
      <c r="F85" s="17">
        <v>10860393.760000005</v>
      </c>
      <c r="G85" s="17" t="s">
        <v>19</v>
      </c>
      <c r="H85" s="17">
        <v>13939194.1</v>
      </c>
      <c r="I85" s="17">
        <v>13242213.9</v>
      </c>
      <c r="J85" s="17" t="s">
        <v>19</v>
      </c>
      <c r="K85" s="17">
        <v>18034303.080000002</v>
      </c>
      <c r="L85" s="17">
        <v>14916987.730000004</v>
      </c>
      <c r="M85" s="17" t="s">
        <v>19</v>
      </c>
      <c r="N85" s="17">
        <v>34989213.460000001</v>
      </c>
      <c r="O85" s="17">
        <v>16198280.730000006</v>
      </c>
      <c r="P85" s="21">
        <f t="shared" si="4"/>
        <v>0.90971598574213519</v>
      </c>
      <c r="Q85" s="21">
        <f t="shared" si="5"/>
        <v>0.94999852968544296</v>
      </c>
      <c r="R85" s="21">
        <f t="shared" si="6"/>
        <v>0.82714522783765942</v>
      </c>
      <c r="S85" s="21">
        <f t="shared" si="7"/>
        <v>0.46295069617720996</v>
      </c>
    </row>
    <row r="86" spans="2:19" x14ac:dyDescent="0.3">
      <c r="B86" s="15" t="s">
        <v>282</v>
      </c>
      <c r="C86" s="23">
        <v>1003023</v>
      </c>
      <c r="D86" s="10" t="s">
        <v>26</v>
      </c>
      <c r="E86" s="17">
        <v>132040739.91000009</v>
      </c>
      <c r="F86" s="17">
        <v>125919010.6400001</v>
      </c>
      <c r="G86" s="17" t="s">
        <v>26</v>
      </c>
      <c r="H86" s="17">
        <v>125129776.82999998</v>
      </c>
      <c r="I86" s="17">
        <v>123064319.65999997</v>
      </c>
      <c r="J86" s="17" t="s">
        <v>26</v>
      </c>
      <c r="K86" s="17">
        <v>141849644.65000001</v>
      </c>
      <c r="L86" s="17">
        <v>133662132.62000003</v>
      </c>
      <c r="M86" s="17" t="s">
        <v>26</v>
      </c>
      <c r="N86" s="17">
        <v>171490513.4300001</v>
      </c>
      <c r="O86" s="17">
        <v>153343281.47000009</v>
      </c>
      <c r="P86" s="21">
        <f t="shared" si="4"/>
        <v>0.95363757220557388</v>
      </c>
      <c r="Q86" s="21">
        <f t="shared" si="5"/>
        <v>0.98349347995077041</v>
      </c>
      <c r="R86" s="21">
        <f t="shared" si="6"/>
        <v>0.94228034867340094</v>
      </c>
      <c r="S86" s="21">
        <f t="shared" si="7"/>
        <v>0.89417938288809518</v>
      </c>
    </row>
    <row r="87" spans="2:19" x14ac:dyDescent="0.3">
      <c r="B87" s="15" t="s">
        <v>283</v>
      </c>
      <c r="C87" s="23">
        <v>1003000</v>
      </c>
      <c r="D87" s="10" t="s">
        <v>24</v>
      </c>
      <c r="E87" s="17">
        <v>51450902.399999999</v>
      </c>
      <c r="F87" s="17">
        <v>47867218.160000004</v>
      </c>
      <c r="G87" s="17" t="s">
        <v>24</v>
      </c>
      <c r="H87" s="17">
        <v>50489721.049999997</v>
      </c>
      <c r="I87" s="17">
        <v>50610086.520000003</v>
      </c>
      <c r="J87" s="17" t="s">
        <v>24</v>
      </c>
      <c r="K87" s="17">
        <v>65032075.600000001</v>
      </c>
      <c r="L87" s="17">
        <v>58132326.74999997</v>
      </c>
      <c r="M87" s="17" t="s">
        <v>24</v>
      </c>
      <c r="N87" s="17">
        <v>67764002.140000015</v>
      </c>
      <c r="O87" s="17">
        <v>56991344.569999993</v>
      </c>
      <c r="P87" s="21">
        <f t="shared" si="4"/>
        <v>0.93034749493528812</v>
      </c>
      <c r="Q87" s="21">
        <f t="shared" si="5"/>
        <v>1.0023839598931594</v>
      </c>
      <c r="R87" s="21">
        <f t="shared" si="6"/>
        <v>0.89390237376953674</v>
      </c>
      <c r="S87" s="21">
        <f t="shared" si="7"/>
        <v>0.84102683977041703</v>
      </c>
    </row>
    <row r="88" spans="2:19" x14ac:dyDescent="0.3">
      <c r="B88" s="15" t="s">
        <v>284</v>
      </c>
      <c r="C88" s="23">
        <v>1004011</v>
      </c>
      <c r="D88" s="10" t="s">
        <v>31</v>
      </c>
      <c r="E88" s="17">
        <v>73230697</v>
      </c>
      <c r="F88" s="17">
        <v>69717223.439999998</v>
      </c>
      <c r="G88" s="17" t="s">
        <v>31</v>
      </c>
      <c r="H88" s="17">
        <v>72288233.969999999</v>
      </c>
      <c r="I88" s="17">
        <v>71864741.13000001</v>
      </c>
      <c r="J88" s="17" t="s">
        <v>31</v>
      </c>
      <c r="K88" s="17">
        <v>78502451.600000039</v>
      </c>
      <c r="L88" s="17">
        <v>74717961.290000036</v>
      </c>
      <c r="M88" s="17" t="s">
        <v>31</v>
      </c>
      <c r="N88" s="17">
        <v>78976814.460000008</v>
      </c>
      <c r="O88" s="17">
        <v>71950751.98999998</v>
      </c>
      <c r="P88" s="21">
        <f t="shared" si="4"/>
        <v>0.95202184734087669</v>
      </c>
      <c r="Q88" s="21">
        <f t="shared" si="5"/>
        <v>0.99414160760690684</v>
      </c>
      <c r="R88" s="21">
        <f t="shared" si="6"/>
        <v>0.95179143793771659</v>
      </c>
      <c r="S88" s="21">
        <f t="shared" si="7"/>
        <v>0.91103639064147657</v>
      </c>
    </row>
    <row r="89" spans="2:19" x14ac:dyDescent="0.3">
      <c r="B89" s="15" t="s">
        <v>285</v>
      </c>
      <c r="C89" s="23">
        <v>1004052</v>
      </c>
      <c r="D89" s="36" t="s">
        <v>31</v>
      </c>
      <c r="E89" s="37">
        <v>43914718.130000003</v>
      </c>
      <c r="F89" s="37">
        <v>39905461.820000015</v>
      </c>
      <c r="G89" s="37" t="s">
        <v>31</v>
      </c>
      <c r="H89" s="37">
        <v>52724606.049999997</v>
      </c>
      <c r="I89" s="37">
        <v>48519153.789999999</v>
      </c>
      <c r="J89" s="37" t="s">
        <v>31</v>
      </c>
      <c r="K89" s="37">
        <v>52719332.330000006</v>
      </c>
      <c r="L89" s="37">
        <v>43142216.159999996</v>
      </c>
      <c r="M89" s="37" t="s">
        <v>31</v>
      </c>
      <c r="N89" s="37">
        <v>64124242.290000007</v>
      </c>
      <c r="O89" s="37">
        <v>55407110.920000032</v>
      </c>
      <c r="P89" s="21">
        <f t="shared" si="4"/>
        <v>0.90870358547830243</v>
      </c>
      <c r="Q89" s="21">
        <f t="shared" si="5"/>
        <v>0.92023738866798044</v>
      </c>
      <c r="R89" s="21">
        <f t="shared" si="6"/>
        <v>0.81833768094687842</v>
      </c>
      <c r="S89" s="21">
        <f t="shared" si="7"/>
        <v>0.86405872321146493</v>
      </c>
    </row>
    <row r="90" spans="2:19" x14ac:dyDescent="0.3">
      <c r="B90" s="15" t="s">
        <v>286</v>
      </c>
      <c r="C90" s="23">
        <v>1004000</v>
      </c>
      <c r="D90" s="11" t="s">
        <v>30</v>
      </c>
      <c r="E90" s="17">
        <v>63508287.169999994</v>
      </c>
      <c r="F90" s="17">
        <v>60235412.589999981</v>
      </c>
      <c r="G90" s="17" t="s">
        <v>30</v>
      </c>
      <c r="H90" s="17">
        <v>67965211.510000005</v>
      </c>
      <c r="I90" s="17">
        <v>65989096.080000006</v>
      </c>
      <c r="J90" s="17" t="s">
        <v>30</v>
      </c>
      <c r="K90" s="17">
        <v>75675273.389999971</v>
      </c>
      <c r="L90" s="17">
        <v>70142241.539999932</v>
      </c>
      <c r="M90" s="17" t="s">
        <v>30</v>
      </c>
      <c r="N90" s="17">
        <v>86321142.409999996</v>
      </c>
      <c r="O90" s="17">
        <v>79955019.119999975</v>
      </c>
      <c r="P90" s="21">
        <f t="shared" si="4"/>
        <v>0.94846539363848481</v>
      </c>
      <c r="Q90" s="21">
        <f t="shared" si="5"/>
        <v>0.9709246041306111</v>
      </c>
      <c r="R90" s="21">
        <f t="shared" si="6"/>
        <v>0.92688454759211747</v>
      </c>
      <c r="S90" s="21">
        <f t="shared" si="7"/>
        <v>0.9262507062318196</v>
      </c>
    </row>
    <row r="91" spans="2:19" x14ac:dyDescent="0.3">
      <c r="B91" s="15" t="s">
        <v>287</v>
      </c>
      <c r="C91" s="23">
        <v>1010052</v>
      </c>
      <c r="D91" s="38" t="s">
        <v>87</v>
      </c>
      <c r="E91" s="17">
        <v>16149154.66</v>
      </c>
      <c r="F91" s="17">
        <v>15396527.660000004</v>
      </c>
      <c r="G91" s="17" t="s">
        <v>87</v>
      </c>
      <c r="H91" s="17">
        <v>19058658.699999999</v>
      </c>
      <c r="I91" s="17">
        <v>18277286.370000001</v>
      </c>
      <c r="J91" s="17" t="s">
        <v>87</v>
      </c>
      <c r="K91" s="17">
        <v>19590138.18</v>
      </c>
      <c r="L91" s="17">
        <v>17888563.700000003</v>
      </c>
      <c r="M91" s="17" t="s">
        <v>87</v>
      </c>
      <c r="N91" s="17">
        <v>29795429.510000005</v>
      </c>
      <c r="O91" s="17">
        <v>25606918.659999989</v>
      </c>
      <c r="P91" s="21">
        <f t="shared" si="4"/>
        <v>0.95339526954533504</v>
      </c>
      <c r="Q91" s="21">
        <f t="shared" si="5"/>
        <v>0.95900171453303806</v>
      </c>
      <c r="R91" s="21">
        <f t="shared" si="6"/>
        <v>0.91314127218677965</v>
      </c>
      <c r="S91" s="21">
        <f t="shared" si="7"/>
        <v>0.85942438424677647</v>
      </c>
    </row>
    <row r="92" spans="2:19" x14ac:dyDescent="0.3">
      <c r="B92" s="15" t="s">
        <v>288</v>
      </c>
      <c r="C92" s="23">
        <v>1005000</v>
      </c>
      <c r="D92" s="10" t="s">
        <v>38</v>
      </c>
      <c r="E92" s="17">
        <v>106424869.47</v>
      </c>
      <c r="F92" s="17">
        <v>99548684.99000001</v>
      </c>
      <c r="G92" s="17" t="s">
        <v>38</v>
      </c>
      <c r="H92" s="17">
        <v>103361567.02999999</v>
      </c>
      <c r="I92" s="17">
        <v>100850796.05000007</v>
      </c>
      <c r="J92" s="17" t="s">
        <v>38</v>
      </c>
      <c r="K92" s="17">
        <v>124401838.45</v>
      </c>
      <c r="L92" s="17">
        <v>104332796.15999988</v>
      </c>
      <c r="M92" s="17" t="s">
        <v>38</v>
      </c>
      <c r="N92" s="17">
        <v>144572914.44999999</v>
      </c>
      <c r="O92" s="17">
        <v>126174683.27000003</v>
      </c>
      <c r="P92" s="21">
        <f t="shared" si="4"/>
        <v>0.93538930783524887</v>
      </c>
      <c r="Q92" s="21">
        <f t="shared" si="5"/>
        <v>0.97570885337611823</v>
      </c>
      <c r="R92" s="21">
        <f t="shared" si="6"/>
        <v>0.83867567762620854</v>
      </c>
      <c r="S92" s="21">
        <f t="shared" si="7"/>
        <v>0.87274081559472938</v>
      </c>
    </row>
    <row r="93" spans="2:19" x14ac:dyDescent="0.3">
      <c r="B93" s="15" t="s">
        <v>289</v>
      </c>
      <c r="C93" s="23">
        <v>1005011</v>
      </c>
      <c r="D93" s="10" t="s">
        <v>39</v>
      </c>
      <c r="E93" s="17">
        <v>162207954.31</v>
      </c>
      <c r="F93" s="17">
        <v>152708558.57999998</v>
      </c>
      <c r="G93" s="17" t="s">
        <v>39</v>
      </c>
      <c r="H93" s="17">
        <v>178930916.71999997</v>
      </c>
      <c r="I93" s="17">
        <v>177879300.05000004</v>
      </c>
      <c r="J93" s="17" t="s">
        <v>39</v>
      </c>
      <c r="K93" s="17">
        <v>183744635.42999998</v>
      </c>
      <c r="L93" s="17">
        <v>165382672.59999993</v>
      </c>
      <c r="M93" s="17" t="s">
        <v>39</v>
      </c>
      <c r="N93" s="17">
        <v>200099497.02000001</v>
      </c>
      <c r="O93" s="17">
        <v>182573898.22000006</v>
      </c>
      <c r="P93" s="21">
        <f t="shared" si="4"/>
        <v>0.94143693032559017</v>
      </c>
      <c r="Q93" s="21">
        <f t="shared" si="5"/>
        <v>0.99412277828070628</v>
      </c>
      <c r="R93" s="21">
        <f t="shared" si="6"/>
        <v>0.9000680330773777</v>
      </c>
      <c r="S93" s="21">
        <f t="shared" si="7"/>
        <v>0.91241557794496475</v>
      </c>
    </row>
    <row r="94" spans="2:19" x14ac:dyDescent="0.3">
      <c r="B94" s="15" t="s">
        <v>290</v>
      </c>
      <c r="C94" s="23">
        <v>1005072</v>
      </c>
      <c r="D94" s="36" t="s">
        <v>39</v>
      </c>
      <c r="E94" s="37">
        <v>47225093.079999998</v>
      </c>
      <c r="F94" s="37">
        <v>43826093.730000012</v>
      </c>
      <c r="G94" s="37" t="s">
        <v>39</v>
      </c>
      <c r="H94" s="37">
        <v>45178932.43</v>
      </c>
      <c r="I94" s="37">
        <v>44789882.13000001</v>
      </c>
      <c r="J94" s="37" t="s">
        <v>39</v>
      </c>
      <c r="K94" s="37">
        <v>48172430.859999992</v>
      </c>
      <c r="L94" s="37">
        <v>42132513.519999988</v>
      </c>
      <c r="M94" s="37" t="s">
        <v>39</v>
      </c>
      <c r="N94" s="37">
        <v>60691099.620000012</v>
      </c>
      <c r="O94" s="37">
        <v>55628150.880000003</v>
      </c>
      <c r="P94" s="21">
        <f t="shared" si="4"/>
        <v>0.92802556589476637</v>
      </c>
      <c r="Q94" s="21">
        <f t="shared" si="5"/>
        <v>0.99138867876962822</v>
      </c>
      <c r="R94" s="21">
        <f t="shared" si="6"/>
        <v>0.87461879684765398</v>
      </c>
      <c r="S94" s="21">
        <f t="shared" si="7"/>
        <v>0.91657839828738952</v>
      </c>
    </row>
    <row r="95" spans="2:19" x14ac:dyDescent="0.3">
      <c r="B95" s="15" t="s">
        <v>291</v>
      </c>
      <c r="C95" s="23">
        <v>1006000</v>
      </c>
      <c r="D95" s="11" t="s">
        <v>50</v>
      </c>
      <c r="E95" s="17">
        <v>67473947.449999988</v>
      </c>
      <c r="F95" s="17">
        <v>61065549.139999934</v>
      </c>
      <c r="G95" s="17" t="s">
        <v>50</v>
      </c>
      <c r="H95" s="17">
        <v>78161635.580000013</v>
      </c>
      <c r="I95" s="17">
        <v>78291553.809999973</v>
      </c>
      <c r="J95" s="17" t="s">
        <v>50</v>
      </c>
      <c r="K95" s="17">
        <v>85616408.229999974</v>
      </c>
      <c r="L95" s="17">
        <v>74158652.229999959</v>
      </c>
      <c r="M95" s="17" t="s">
        <v>50</v>
      </c>
      <c r="N95" s="17">
        <v>111232405.49000002</v>
      </c>
      <c r="O95" s="17">
        <v>95349740.550000131</v>
      </c>
      <c r="P95" s="21">
        <f t="shared" si="4"/>
        <v>0.90502410853094295</v>
      </c>
      <c r="Q95" s="21">
        <f t="shared" si="5"/>
        <v>1.0016621738917808</v>
      </c>
      <c r="R95" s="21">
        <f t="shared" si="6"/>
        <v>0.86617336282993918</v>
      </c>
      <c r="S95" s="21">
        <f t="shared" si="7"/>
        <v>0.85721189009593279</v>
      </c>
    </row>
    <row r="96" spans="2:19" x14ac:dyDescent="0.3">
      <c r="B96" s="15" t="s">
        <v>292</v>
      </c>
      <c r="C96" s="23">
        <v>1000000</v>
      </c>
      <c r="D96" s="10" t="s">
        <v>0</v>
      </c>
      <c r="E96" s="17">
        <v>1065060099</v>
      </c>
      <c r="F96" s="17">
        <v>956883138.5099982</v>
      </c>
      <c r="G96" s="17" t="s">
        <v>0</v>
      </c>
      <c r="H96" s="17">
        <v>1093106329</v>
      </c>
      <c r="I96" s="17">
        <v>1097732100.6700006</v>
      </c>
      <c r="J96" s="17" t="s">
        <v>0</v>
      </c>
      <c r="K96" s="17">
        <v>1169420446</v>
      </c>
      <c r="L96" s="17">
        <v>1066808157.4699998</v>
      </c>
      <c r="M96" s="17" t="s">
        <v>0</v>
      </c>
      <c r="N96" s="17">
        <v>1377470544</v>
      </c>
      <c r="O96" s="17">
        <v>1317884253.3300004</v>
      </c>
      <c r="P96" s="21">
        <f t="shared" si="4"/>
        <v>0.89843112084325505</v>
      </c>
      <c r="Q96" s="21">
        <f t="shared" si="5"/>
        <v>1.0042317673471275</v>
      </c>
      <c r="R96" s="21">
        <f t="shared" si="6"/>
        <v>0.91225372458555409</v>
      </c>
      <c r="S96" s="21">
        <f t="shared" si="7"/>
        <v>0.95674223965837513</v>
      </c>
    </row>
    <row r="97" spans="2:19" x14ac:dyDescent="0.3">
      <c r="B97" s="15" t="s">
        <v>293</v>
      </c>
      <c r="C97" s="23">
        <v>1061000</v>
      </c>
      <c r="D97" s="10" t="s">
        <v>195</v>
      </c>
      <c r="E97" s="17">
        <v>5156257815.5100002</v>
      </c>
      <c r="F97" s="17">
        <v>4690053937.7000017</v>
      </c>
      <c r="G97" s="17" t="s">
        <v>195</v>
      </c>
      <c r="H97" s="17">
        <v>5086453850.4899998</v>
      </c>
      <c r="I97" s="17">
        <v>4921024478.3099985</v>
      </c>
      <c r="J97" s="17" t="s">
        <v>195</v>
      </c>
      <c r="K97" s="17">
        <v>5614364585.3599997</v>
      </c>
      <c r="L97" s="17">
        <v>5227945218.3600054</v>
      </c>
      <c r="M97" s="17" t="s">
        <v>195</v>
      </c>
      <c r="N97" s="17">
        <v>6358131201.3200006</v>
      </c>
      <c r="O97" s="17">
        <v>5956363199.1999903</v>
      </c>
      <c r="P97" s="21">
        <f t="shared" si="4"/>
        <v>0.90958483953078151</v>
      </c>
      <c r="Q97" s="21">
        <f t="shared" si="5"/>
        <v>0.96747648223249583</v>
      </c>
      <c r="R97" s="21">
        <f t="shared" si="6"/>
        <v>0.93117308982611846</v>
      </c>
      <c r="S97" s="21">
        <f t="shared" si="7"/>
        <v>0.93681036307703114</v>
      </c>
    </row>
    <row r="98" spans="2:19" x14ac:dyDescent="0.3">
      <c r="B98" s="15" t="s">
        <v>294</v>
      </c>
      <c r="C98" s="23">
        <v>1018052</v>
      </c>
      <c r="D98" s="10" t="s">
        <v>176</v>
      </c>
      <c r="E98" s="17">
        <v>22412388.97000001</v>
      </c>
      <c r="F98" s="17">
        <v>21657320.549999986</v>
      </c>
      <c r="G98" s="17" t="s">
        <v>176</v>
      </c>
      <c r="H98" s="17">
        <v>23788023.48</v>
      </c>
      <c r="I98" s="17">
        <v>23307147.669999998</v>
      </c>
      <c r="J98" s="17" t="s">
        <v>176</v>
      </c>
      <c r="K98" s="17">
        <v>22514808.100000001</v>
      </c>
      <c r="L98" s="17">
        <v>21282501.22000001</v>
      </c>
      <c r="M98" s="17" t="s">
        <v>176</v>
      </c>
      <c r="N98" s="17">
        <v>27048950.139999993</v>
      </c>
      <c r="O98" s="17">
        <v>24816974.869999986</v>
      </c>
      <c r="P98" s="21">
        <f t="shared" si="4"/>
        <v>0.96631022150245938</v>
      </c>
      <c r="Q98" s="21">
        <f t="shared" si="5"/>
        <v>0.97978496152047678</v>
      </c>
      <c r="R98" s="21">
        <f t="shared" si="6"/>
        <v>0.94526682730198397</v>
      </c>
      <c r="S98" s="21">
        <f t="shared" si="7"/>
        <v>0.91748384841379249</v>
      </c>
    </row>
    <row r="99" spans="2:19" x14ac:dyDescent="0.3">
      <c r="B99" s="15" t="s">
        <v>295</v>
      </c>
      <c r="C99" s="23">
        <v>1005082</v>
      </c>
      <c r="D99" s="10" t="s">
        <v>47</v>
      </c>
      <c r="E99" s="17">
        <v>37268731.860000007</v>
      </c>
      <c r="F99" s="17">
        <v>33442976.070000011</v>
      </c>
      <c r="G99" s="17" t="s">
        <v>47</v>
      </c>
      <c r="H99" s="17">
        <v>33693201.030000001</v>
      </c>
      <c r="I99" s="17">
        <v>32825546.34999999</v>
      </c>
      <c r="J99" s="17" t="s">
        <v>47</v>
      </c>
      <c r="K99" s="17">
        <v>44118945.719999999</v>
      </c>
      <c r="L99" s="17">
        <v>34856631.909999974</v>
      </c>
      <c r="M99" s="17" t="s">
        <v>47</v>
      </c>
      <c r="N99" s="17">
        <v>46177801.930000015</v>
      </c>
      <c r="O99" s="17">
        <v>40737196.900000013</v>
      </c>
      <c r="P99" s="21">
        <f t="shared" si="4"/>
        <v>0.89734676767721944</v>
      </c>
      <c r="Q99" s="21">
        <f t="shared" si="5"/>
        <v>0.97424837493987404</v>
      </c>
      <c r="R99" s="21">
        <f t="shared" si="6"/>
        <v>0.79006040015590784</v>
      </c>
      <c r="S99" s="21">
        <f t="shared" si="7"/>
        <v>0.88218137714204536</v>
      </c>
    </row>
    <row r="100" spans="2:19" x14ac:dyDescent="0.3">
      <c r="B100" s="15" t="s">
        <v>296</v>
      </c>
      <c r="C100" s="23">
        <v>1015062</v>
      </c>
      <c r="D100" s="10" t="s">
        <v>143</v>
      </c>
      <c r="E100" s="17">
        <v>40950081.169999994</v>
      </c>
      <c r="F100" s="17">
        <v>36897295.440000035</v>
      </c>
      <c r="G100" s="17" t="s">
        <v>143</v>
      </c>
      <c r="H100" s="17">
        <v>42441604.000000007</v>
      </c>
      <c r="I100" s="17">
        <v>42565994.87000002</v>
      </c>
      <c r="J100" s="17" t="s">
        <v>143</v>
      </c>
      <c r="K100" s="17">
        <v>43279521.419999987</v>
      </c>
      <c r="L100" s="17">
        <v>38283322.079999998</v>
      </c>
      <c r="M100" s="17" t="s">
        <v>143</v>
      </c>
      <c r="N100" s="17">
        <v>45434902.120000005</v>
      </c>
      <c r="O100" s="17">
        <v>37608972.200000018</v>
      </c>
      <c r="P100" s="21">
        <f t="shared" si="4"/>
        <v>0.90103106967785385</v>
      </c>
      <c r="Q100" s="21">
        <f t="shared" si="5"/>
        <v>1.0029308710858338</v>
      </c>
      <c r="R100" s="21">
        <f t="shared" si="6"/>
        <v>0.8845597368899929</v>
      </c>
      <c r="S100" s="21">
        <f t="shared" si="7"/>
        <v>0.827755105550121</v>
      </c>
    </row>
    <row r="101" spans="2:19" x14ac:dyDescent="0.3">
      <c r="B101" s="15" t="s">
        <v>297</v>
      </c>
      <c r="C101" s="23">
        <v>1012102</v>
      </c>
      <c r="D101" s="10" t="s">
        <v>116</v>
      </c>
      <c r="E101" s="17">
        <v>22943413.34</v>
      </c>
      <c r="F101" s="17">
        <v>20794052.669999987</v>
      </c>
      <c r="G101" s="17" t="s">
        <v>116</v>
      </c>
      <c r="H101" s="17">
        <v>25237995.339999996</v>
      </c>
      <c r="I101" s="17">
        <v>25199037.020000003</v>
      </c>
      <c r="J101" s="17" t="s">
        <v>116</v>
      </c>
      <c r="K101" s="17">
        <v>24311200.789999992</v>
      </c>
      <c r="L101" s="17">
        <v>21888490.520000011</v>
      </c>
      <c r="M101" s="17" t="s">
        <v>116</v>
      </c>
      <c r="N101" s="17">
        <v>32265154.699999996</v>
      </c>
      <c r="O101" s="17">
        <v>30345281.439999998</v>
      </c>
      <c r="P101" s="21">
        <f t="shared" si="4"/>
        <v>0.90631905383264066</v>
      </c>
      <c r="Q101" s="21">
        <f t="shared" si="5"/>
        <v>0.99845636234276314</v>
      </c>
      <c r="R101" s="21">
        <f t="shared" si="6"/>
        <v>0.90034592322578644</v>
      </c>
      <c r="S101" s="21">
        <f t="shared" si="7"/>
        <v>0.94049700744190146</v>
      </c>
    </row>
    <row r="102" spans="2:19" x14ac:dyDescent="0.3">
      <c r="B102" s="15" t="s">
        <v>298</v>
      </c>
      <c r="C102" s="23">
        <v>1007032</v>
      </c>
      <c r="D102" s="10" t="s">
        <v>60</v>
      </c>
      <c r="E102" s="17">
        <v>23668171.590000004</v>
      </c>
      <c r="F102" s="17">
        <v>22118483.45000001</v>
      </c>
      <c r="G102" s="17" t="s">
        <v>60</v>
      </c>
      <c r="H102" s="17">
        <v>27097370.920000002</v>
      </c>
      <c r="I102" s="17">
        <v>25375369.050000004</v>
      </c>
      <c r="J102" s="17" t="s">
        <v>60</v>
      </c>
      <c r="K102" s="17">
        <v>30115663.170000002</v>
      </c>
      <c r="L102" s="17">
        <v>27553355.77</v>
      </c>
      <c r="M102" s="17" t="s">
        <v>60</v>
      </c>
      <c r="N102" s="17">
        <v>34656832.640000001</v>
      </c>
      <c r="O102" s="17">
        <v>31899362.880000006</v>
      </c>
      <c r="P102" s="21">
        <f t="shared" si="4"/>
        <v>0.93452438292044704</v>
      </c>
      <c r="Q102" s="21">
        <f t="shared" si="5"/>
        <v>0.93645133045992213</v>
      </c>
      <c r="R102" s="21">
        <f t="shared" si="6"/>
        <v>0.91491778263237888</v>
      </c>
      <c r="S102" s="21">
        <f t="shared" si="7"/>
        <v>0.92043503257659509</v>
      </c>
    </row>
    <row r="103" spans="2:19" x14ac:dyDescent="0.3">
      <c r="B103" s="15" t="s">
        <v>299</v>
      </c>
      <c r="C103" s="23">
        <v>1017042</v>
      </c>
      <c r="D103" s="10" t="s">
        <v>162</v>
      </c>
      <c r="E103" s="17">
        <v>26122853.400000002</v>
      </c>
      <c r="F103" s="17">
        <v>24957617.22000001</v>
      </c>
      <c r="G103" s="17" t="s">
        <v>162</v>
      </c>
      <c r="H103" s="17">
        <v>30013239.489999998</v>
      </c>
      <c r="I103" s="17">
        <v>29796298.199999992</v>
      </c>
      <c r="J103" s="17" t="s">
        <v>162</v>
      </c>
      <c r="K103" s="17">
        <v>32906588.02</v>
      </c>
      <c r="L103" s="17">
        <v>31670346.239999976</v>
      </c>
      <c r="M103" s="17" t="s">
        <v>162</v>
      </c>
      <c r="N103" s="17">
        <v>44437800.450000003</v>
      </c>
      <c r="O103" s="17">
        <v>41161700.250000022</v>
      </c>
      <c r="P103" s="21">
        <f t="shared" si="4"/>
        <v>0.95539399306202932</v>
      </c>
      <c r="Q103" s="21">
        <f t="shared" si="5"/>
        <v>0.9927718135833925</v>
      </c>
      <c r="R103" s="21">
        <f t="shared" si="6"/>
        <v>0.96243178480708302</v>
      </c>
      <c r="S103" s="21">
        <f t="shared" si="7"/>
        <v>0.92627672461677879</v>
      </c>
    </row>
    <row r="104" spans="2:19" x14ac:dyDescent="0.3">
      <c r="B104" s="15" t="s">
        <v>300</v>
      </c>
      <c r="C104" s="23">
        <v>1010062</v>
      </c>
      <c r="D104" s="10" t="s">
        <v>88</v>
      </c>
      <c r="E104" s="17">
        <v>73216437.189999998</v>
      </c>
      <c r="F104" s="17">
        <v>68262857.589999959</v>
      </c>
      <c r="G104" s="17" t="s">
        <v>88</v>
      </c>
      <c r="H104" s="17">
        <v>74066374.800000012</v>
      </c>
      <c r="I104" s="17">
        <v>70088864.799999997</v>
      </c>
      <c r="J104" s="17" t="s">
        <v>88</v>
      </c>
      <c r="K104" s="17">
        <v>89943779.24000001</v>
      </c>
      <c r="L104" s="17">
        <v>81898159.030000001</v>
      </c>
      <c r="M104" s="17" t="s">
        <v>88</v>
      </c>
      <c r="N104" s="17">
        <v>106232809.26999994</v>
      </c>
      <c r="O104" s="17">
        <v>100886351.97999993</v>
      </c>
      <c r="P104" s="21">
        <f t="shared" si="4"/>
        <v>0.93234333996414942</v>
      </c>
      <c r="Q104" s="21">
        <f t="shared" si="5"/>
        <v>0.94629803320683092</v>
      </c>
      <c r="R104" s="21">
        <f t="shared" si="6"/>
        <v>0.91054834166427889</v>
      </c>
      <c r="S104" s="21">
        <f t="shared" si="7"/>
        <v>0.94967225919431797</v>
      </c>
    </row>
    <row r="105" spans="2:19" x14ac:dyDescent="0.3">
      <c r="B105" s="15" t="s">
        <v>301</v>
      </c>
      <c r="C105" s="23">
        <v>1005092</v>
      </c>
      <c r="D105" s="10" t="s">
        <v>48</v>
      </c>
      <c r="E105" s="17">
        <v>49241051.780000001</v>
      </c>
      <c r="F105" s="17">
        <v>46340766.5</v>
      </c>
      <c r="G105" s="17" t="s">
        <v>48</v>
      </c>
      <c r="H105" s="17">
        <v>47220602.530000009</v>
      </c>
      <c r="I105" s="17">
        <v>47422279.580000013</v>
      </c>
      <c r="J105" s="17" t="s">
        <v>48</v>
      </c>
      <c r="K105" s="17">
        <v>53988597.059999987</v>
      </c>
      <c r="L105" s="17">
        <v>51021889.429999985</v>
      </c>
      <c r="M105" s="17" t="s">
        <v>48</v>
      </c>
      <c r="N105" s="17">
        <v>69113891.430000007</v>
      </c>
      <c r="O105" s="17">
        <v>61636236.659999982</v>
      </c>
      <c r="P105" s="21">
        <f t="shared" si="4"/>
        <v>0.9411002573024243</v>
      </c>
      <c r="Q105" s="21">
        <f t="shared" si="5"/>
        <v>1.004270954608677</v>
      </c>
      <c r="R105" s="21">
        <f t="shared" si="6"/>
        <v>0.94504936613368629</v>
      </c>
      <c r="S105" s="21">
        <f t="shared" si="7"/>
        <v>0.89180677552249321</v>
      </c>
    </row>
    <row r="106" spans="2:19" x14ac:dyDescent="0.3">
      <c r="B106" s="15" t="s">
        <v>302</v>
      </c>
      <c r="C106" s="23">
        <v>1009032</v>
      </c>
      <c r="D106" s="10" t="s">
        <v>76</v>
      </c>
      <c r="E106" s="17">
        <v>21864756.300000004</v>
      </c>
      <c r="F106" s="17">
        <v>21417404.68</v>
      </c>
      <c r="G106" s="17" t="s">
        <v>76</v>
      </c>
      <c r="H106" s="17">
        <v>23606799.490000002</v>
      </c>
      <c r="I106" s="17">
        <v>23965597.910000004</v>
      </c>
      <c r="J106" s="17" t="s">
        <v>76</v>
      </c>
      <c r="K106" s="17">
        <v>31555380.709999997</v>
      </c>
      <c r="L106" s="17">
        <v>25015368.299999993</v>
      </c>
      <c r="M106" s="17" t="s">
        <v>76</v>
      </c>
      <c r="N106" s="17">
        <v>46937694.909999996</v>
      </c>
      <c r="O106" s="17">
        <v>28971339.050000001</v>
      </c>
      <c r="P106" s="21">
        <f t="shared" si="4"/>
        <v>0.97954005917733444</v>
      </c>
      <c r="Q106" s="21">
        <f t="shared" si="5"/>
        <v>1.0151989438531044</v>
      </c>
      <c r="R106" s="21">
        <f t="shared" si="6"/>
        <v>0.7927449372231008</v>
      </c>
      <c r="S106" s="21">
        <f t="shared" si="7"/>
        <v>0.61722969365135372</v>
      </c>
    </row>
    <row r="107" spans="2:19" x14ac:dyDescent="0.3">
      <c r="B107" s="15" t="s">
        <v>303</v>
      </c>
      <c r="C107" s="23">
        <v>1002082</v>
      </c>
      <c r="D107" s="10" t="s">
        <v>20</v>
      </c>
      <c r="E107" s="17">
        <v>19341004.350000001</v>
      </c>
      <c r="F107" s="17">
        <v>17380837.34999999</v>
      </c>
      <c r="G107" s="17" t="s">
        <v>20</v>
      </c>
      <c r="H107" s="17">
        <v>19745738.729999997</v>
      </c>
      <c r="I107" s="17">
        <v>19635398.899999999</v>
      </c>
      <c r="J107" s="17" t="s">
        <v>20</v>
      </c>
      <c r="K107" s="17">
        <v>20563516.449999999</v>
      </c>
      <c r="L107" s="17">
        <v>18782828.519999988</v>
      </c>
      <c r="M107" s="17" t="s">
        <v>20</v>
      </c>
      <c r="N107" s="17">
        <v>38436239.359999999</v>
      </c>
      <c r="O107" s="17">
        <v>32943629.830000006</v>
      </c>
      <c r="P107" s="21">
        <f t="shared" si="4"/>
        <v>0.89865226414676802</v>
      </c>
      <c r="Q107" s="21">
        <f t="shared" si="5"/>
        <v>0.99441196748783289</v>
      </c>
      <c r="R107" s="21">
        <f t="shared" si="6"/>
        <v>0.91340547545310469</v>
      </c>
      <c r="S107" s="21">
        <f t="shared" si="7"/>
        <v>0.8570981547243649</v>
      </c>
    </row>
    <row r="108" spans="2:19" x14ac:dyDescent="0.3">
      <c r="B108" s="15" t="s">
        <v>304</v>
      </c>
      <c r="C108" s="23">
        <v>1006082</v>
      </c>
      <c r="D108" s="10" t="s">
        <v>54</v>
      </c>
      <c r="E108" s="17">
        <v>36198051.259999998</v>
      </c>
      <c r="F108" s="17">
        <v>32865357.969999995</v>
      </c>
      <c r="G108" s="17" t="s">
        <v>54</v>
      </c>
      <c r="H108" s="17">
        <v>36942608.309999995</v>
      </c>
      <c r="I108" s="17">
        <v>36898176.409999989</v>
      </c>
      <c r="J108" s="17" t="s">
        <v>54</v>
      </c>
      <c r="K108" s="17">
        <v>46879089.079999998</v>
      </c>
      <c r="L108" s="17">
        <v>42415663.760000005</v>
      </c>
      <c r="M108" s="17" t="s">
        <v>54</v>
      </c>
      <c r="N108" s="17">
        <v>50478411.319999985</v>
      </c>
      <c r="O108" s="17">
        <v>46946264.349999994</v>
      </c>
      <c r="P108" s="21">
        <f t="shared" si="4"/>
        <v>0.9079316931714847</v>
      </c>
      <c r="Q108" s="21">
        <f t="shared" si="5"/>
        <v>0.99879727225465076</v>
      </c>
      <c r="R108" s="21">
        <f t="shared" si="6"/>
        <v>0.90478856548634978</v>
      </c>
      <c r="S108" s="21">
        <f t="shared" si="7"/>
        <v>0.93002658210440703</v>
      </c>
    </row>
    <row r="109" spans="2:19" x14ac:dyDescent="0.3">
      <c r="B109" s="15" t="s">
        <v>305</v>
      </c>
      <c r="C109" s="23">
        <v>1015072</v>
      </c>
      <c r="D109" s="10" t="s">
        <v>144</v>
      </c>
      <c r="E109" s="17">
        <v>16988372.57</v>
      </c>
      <c r="F109" s="17">
        <v>16562299.550000006</v>
      </c>
      <c r="G109" s="17" t="s">
        <v>144</v>
      </c>
      <c r="H109" s="17">
        <v>18740131.520000003</v>
      </c>
      <c r="I109" s="17">
        <v>18446475.549999993</v>
      </c>
      <c r="J109" s="17" t="s">
        <v>144</v>
      </c>
      <c r="K109" s="17">
        <v>20890186.98</v>
      </c>
      <c r="L109" s="17">
        <v>20294733.939999998</v>
      </c>
      <c r="M109" s="17" t="s">
        <v>144</v>
      </c>
      <c r="N109" s="17">
        <v>24333848.619999997</v>
      </c>
      <c r="O109" s="17">
        <v>23688596.290000003</v>
      </c>
      <c r="P109" s="21">
        <f t="shared" si="4"/>
        <v>0.97491972711074149</v>
      </c>
      <c r="Q109" s="21">
        <f t="shared" si="5"/>
        <v>0.9843301009020875</v>
      </c>
      <c r="R109" s="21">
        <f t="shared" si="6"/>
        <v>0.97149604067354289</v>
      </c>
      <c r="S109" s="21">
        <f t="shared" si="7"/>
        <v>0.9734833424800029</v>
      </c>
    </row>
    <row r="110" spans="2:19" x14ac:dyDescent="0.3">
      <c r="B110" s="15" t="s">
        <v>306</v>
      </c>
      <c r="C110" s="23">
        <v>1007043</v>
      </c>
      <c r="D110" s="10" t="s">
        <v>61</v>
      </c>
      <c r="E110" s="17">
        <v>158503598.05999997</v>
      </c>
      <c r="F110" s="17">
        <v>150510195.58000016</v>
      </c>
      <c r="G110" s="17" t="s">
        <v>61</v>
      </c>
      <c r="H110" s="17">
        <v>164629247.40000001</v>
      </c>
      <c r="I110" s="17">
        <v>159538774.08999997</v>
      </c>
      <c r="J110" s="17" t="s">
        <v>61</v>
      </c>
      <c r="K110" s="17">
        <v>232493883.16999996</v>
      </c>
      <c r="L110" s="17">
        <v>209072247.69999993</v>
      </c>
      <c r="M110" s="17" t="s">
        <v>61</v>
      </c>
      <c r="N110" s="17">
        <v>239716134.17999992</v>
      </c>
      <c r="O110" s="17">
        <v>215124129.79000008</v>
      </c>
      <c r="P110" s="21">
        <f t="shared" si="4"/>
        <v>0.94956958341744402</v>
      </c>
      <c r="Q110" s="21">
        <f t="shared" si="5"/>
        <v>0.96907916794619309</v>
      </c>
      <c r="R110" s="21">
        <f t="shared" si="6"/>
        <v>0.89925913253866518</v>
      </c>
      <c r="S110" s="21">
        <f t="shared" si="7"/>
        <v>0.89741197656919491</v>
      </c>
    </row>
    <row r="111" spans="2:19" x14ac:dyDescent="0.3">
      <c r="B111" s="15" t="s">
        <v>307</v>
      </c>
      <c r="C111" s="23">
        <v>1007000</v>
      </c>
      <c r="D111" s="10" t="s">
        <v>57</v>
      </c>
      <c r="E111" s="17">
        <v>89196212</v>
      </c>
      <c r="F111" s="17">
        <v>80632730.960000083</v>
      </c>
      <c r="G111" s="17" t="s">
        <v>57</v>
      </c>
      <c r="H111" s="17">
        <v>90522778.039999992</v>
      </c>
      <c r="I111" s="17">
        <v>90233606.179999992</v>
      </c>
      <c r="J111" s="17" t="s">
        <v>57</v>
      </c>
      <c r="K111" s="17">
        <v>102578670.23999999</v>
      </c>
      <c r="L111" s="17">
        <v>92852810.519999951</v>
      </c>
      <c r="M111" s="17" t="s">
        <v>57</v>
      </c>
      <c r="N111" s="17">
        <v>114489934.19999997</v>
      </c>
      <c r="O111" s="17">
        <v>103924350.69</v>
      </c>
      <c r="P111" s="21">
        <f t="shared" si="4"/>
        <v>0.90399277224911845</v>
      </c>
      <c r="Q111" s="21">
        <f t="shared" si="5"/>
        <v>0.99680553484701695</v>
      </c>
      <c r="R111" s="21">
        <f t="shared" si="6"/>
        <v>0.90518633457379816</v>
      </c>
      <c r="S111" s="21">
        <f t="shared" si="7"/>
        <v>0.90771604871793199</v>
      </c>
    </row>
    <row r="112" spans="2:19" x14ac:dyDescent="0.3">
      <c r="B112" s="15" t="s">
        <v>308</v>
      </c>
      <c r="C112" s="23">
        <v>1002092</v>
      </c>
      <c r="D112" s="10" t="s">
        <v>21</v>
      </c>
      <c r="E112" s="17">
        <v>13477737.699999999</v>
      </c>
      <c r="F112" s="17">
        <v>12537139.280000007</v>
      </c>
      <c r="G112" s="17" t="s">
        <v>21</v>
      </c>
      <c r="H112" s="17">
        <v>14350337.820000002</v>
      </c>
      <c r="I112" s="17">
        <v>14073590.399999997</v>
      </c>
      <c r="J112" s="17" t="s">
        <v>21</v>
      </c>
      <c r="K112" s="17">
        <v>13986339.58</v>
      </c>
      <c r="L112" s="17">
        <v>12917037.550000003</v>
      </c>
      <c r="M112" s="17" t="s">
        <v>21</v>
      </c>
      <c r="N112" s="17">
        <v>18196106.839999996</v>
      </c>
      <c r="O112" s="17">
        <v>13692041.290000001</v>
      </c>
      <c r="P112" s="21">
        <f t="shared" si="4"/>
        <v>0.93021095669490639</v>
      </c>
      <c r="Q112" s="21">
        <f t="shared" si="5"/>
        <v>0.98071491950424305</v>
      </c>
      <c r="R112" s="21">
        <f t="shared" si="6"/>
        <v>0.92354668468588708</v>
      </c>
      <c r="S112" s="21">
        <f t="shared" si="7"/>
        <v>0.75247092196123877</v>
      </c>
    </row>
    <row r="113" spans="2:19" x14ac:dyDescent="0.3">
      <c r="B113" s="15" t="s">
        <v>309</v>
      </c>
      <c r="C113" s="23">
        <v>1017052</v>
      </c>
      <c r="D113" s="10" t="s">
        <v>163</v>
      </c>
      <c r="E113" s="17">
        <v>31983509.459999993</v>
      </c>
      <c r="F113" s="17">
        <v>29239381.610000007</v>
      </c>
      <c r="G113" s="17" t="s">
        <v>163</v>
      </c>
      <c r="H113" s="17">
        <v>29376791.630000003</v>
      </c>
      <c r="I113" s="17">
        <v>29788035.240000013</v>
      </c>
      <c r="J113" s="17" t="s">
        <v>163</v>
      </c>
      <c r="K113" s="17">
        <v>34755238.000000007</v>
      </c>
      <c r="L113" s="17">
        <v>30562549.729999978</v>
      </c>
      <c r="M113" s="17" t="s">
        <v>163</v>
      </c>
      <c r="N113" s="17">
        <v>48392845.880000003</v>
      </c>
      <c r="O113" s="17">
        <v>41138486.749999993</v>
      </c>
      <c r="P113" s="21">
        <f t="shared" si="4"/>
        <v>0.91420179034974525</v>
      </c>
      <c r="Q113" s="21">
        <f t="shared" si="5"/>
        <v>1.0139989286501949</v>
      </c>
      <c r="R113" s="21">
        <f t="shared" si="6"/>
        <v>0.87936528387461976</v>
      </c>
      <c r="S113" s="21">
        <f t="shared" si="7"/>
        <v>0.85009438899318546</v>
      </c>
    </row>
    <row r="114" spans="2:19" x14ac:dyDescent="0.3">
      <c r="B114" s="15" t="s">
        <v>310</v>
      </c>
      <c r="C114" s="23">
        <v>1017062</v>
      </c>
      <c r="D114" s="10" t="s">
        <v>164</v>
      </c>
      <c r="E114" s="17">
        <v>22553293.599999998</v>
      </c>
      <c r="F114" s="17">
        <v>21582127.02</v>
      </c>
      <c r="G114" s="17" t="s">
        <v>164</v>
      </c>
      <c r="H114" s="17">
        <v>23541716.989999998</v>
      </c>
      <c r="I114" s="17">
        <v>23706634.779999997</v>
      </c>
      <c r="J114" s="17" t="s">
        <v>164</v>
      </c>
      <c r="K114" s="17">
        <v>27263291.259999998</v>
      </c>
      <c r="L114" s="17">
        <v>25911056.989999991</v>
      </c>
      <c r="M114" s="17" t="s">
        <v>164</v>
      </c>
      <c r="N114" s="17">
        <v>46412338.399999999</v>
      </c>
      <c r="O114" s="17">
        <v>42786629.400000028</v>
      </c>
      <c r="P114" s="21">
        <f t="shared" si="4"/>
        <v>0.95693903528130375</v>
      </c>
      <c r="Q114" s="21">
        <f t="shared" si="5"/>
        <v>1.0070053424765089</v>
      </c>
      <c r="R114" s="21">
        <f t="shared" si="6"/>
        <v>0.95040091612181943</v>
      </c>
      <c r="S114" s="21">
        <f t="shared" si="7"/>
        <v>0.92188049288203999</v>
      </c>
    </row>
    <row r="115" spans="2:19" x14ac:dyDescent="0.3">
      <c r="B115" s="15" t="s">
        <v>311</v>
      </c>
      <c r="C115" s="23">
        <v>1020021</v>
      </c>
      <c r="D115" s="10" t="s">
        <v>185</v>
      </c>
      <c r="E115" s="17">
        <v>102303054.78000002</v>
      </c>
      <c r="F115" s="17">
        <v>97935581.580000043</v>
      </c>
      <c r="G115" s="17" t="s">
        <v>185</v>
      </c>
      <c r="H115" s="17">
        <v>109522525.26000001</v>
      </c>
      <c r="I115" s="17">
        <v>100009924.22999999</v>
      </c>
      <c r="J115" s="17" t="s">
        <v>185</v>
      </c>
      <c r="K115" s="17">
        <v>104986096.64999999</v>
      </c>
      <c r="L115" s="17">
        <v>98933568.12000002</v>
      </c>
      <c r="M115" s="17" t="s">
        <v>185</v>
      </c>
      <c r="N115" s="17">
        <v>113178093.55999996</v>
      </c>
      <c r="O115" s="17">
        <v>107389908.86999995</v>
      </c>
      <c r="P115" s="21">
        <f t="shared" si="4"/>
        <v>0.95730847715747969</v>
      </c>
      <c r="Q115" s="21">
        <f t="shared" si="5"/>
        <v>0.91314479822833095</v>
      </c>
      <c r="R115" s="21">
        <f t="shared" si="6"/>
        <v>0.94234923744067045</v>
      </c>
      <c r="S115" s="21">
        <f t="shared" si="7"/>
        <v>0.94885772937205837</v>
      </c>
    </row>
    <row r="116" spans="2:19" x14ac:dyDescent="0.3">
      <c r="B116" s="15" t="s">
        <v>312</v>
      </c>
      <c r="C116" s="23">
        <v>1020062</v>
      </c>
      <c r="D116" s="36" t="s">
        <v>185</v>
      </c>
      <c r="E116" s="37">
        <v>36331965.719999999</v>
      </c>
      <c r="F116" s="37">
        <v>32300717.419999994</v>
      </c>
      <c r="G116" s="37" t="s">
        <v>185</v>
      </c>
      <c r="H116" s="37">
        <v>37772163.909999989</v>
      </c>
      <c r="I116" s="37">
        <v>37888933.549999997</v>
      </c>
      <c r="J116" s="37" t="s">
        <v>185</v>
      </c>
      <c r="K116" s="37">
        <v>40086772.329999998</v>
      </c>
      <c r="L116" s="37">
        <v>36012177.690000027</v>
      </c>
      <c r="M116" s="37" t="s">
        <v>185</v>
      </c>
      <c r="N116" s="37">
        <v>48692870.320000008</v>
      </c>
      <c r="O116" s="37">
        <v>44672124.050000042</v>
      </c>
      <c r="P116" s="21">
        <f t="shared" si="4"/>
        <v>0.88904403546266464</v>
      </c>
      <c r="Q116" s="21">
        <f t="shared" si="5"/>
        <v>1.0030914204512678</v>
      </c>
      <c r="R116" s="21">
        <f t="shared" si="6"/>
        <v>0.89835563196614265</v>
      </c>
      <c r="S116" s="21">
        <f t="shared" si="7"/>
        <v>0.91742638617160155</v>
      </c>
    </row>
    <row r="117" spans="2:19" x14ac:dyDescent="0.3">
      <c r="B117" s="15" t="s">
        <v>313</v>
      </c>
      <c r="C117" s="23">
        <v>1008021</v>
      </c>
      <c r="D117" s="11" t="s">
        <v>68</v>
      </c>
      <c r="E117" s="17">
        <v>329670796.71999991</v>
      </c>
      <c r="F117" s="17">
        <v>293029232.53000003</v>
      </c>
      <c r="G117" s="17" t="s">
        <v>68</v>
      </c>
      <c r="H117" s="17">
        <v>348941828.43000007</v>
      </c>
      <c r="I117" s="17">
        <v>310008592.27999991</v>
      </c>
      <c r="J117" s="17" t="s">
        <v>68</v>
      </c>
      <c r="K117" s="17">
        <v>386361621.84999996</v>
      </c>
      <c r="L117" s="17">
        <v>363783090.67999965</v>
      </c>
      <c r="M117" s="17" t="s">
        <v>68</v>
      </c>
      <c r="N117" s="17">
        <v>427451679.17999977</v>
      </c>
      <c r="O117" s="17">
        <v>403262079.3100003</v>
      </c>
      <c r="P117" s="21">
        <f t="shared" si="4"/>
        <v>0.88885407941935257</v>
      </c>
      <c r="Q117" s="21">
        <f t="shared" si="5"/>
        <v>0.88842485200134036</v>
      </c>
      <c r="R117" s="21">
        <f t="shared" si="6"/>
        <v>0.94156114403421221</v>
      </c>
      <c r="S117" s="21">
        <f t="shared" si="7"/>
        <v>0.94340974419283252</v>
      </c>
    </row>
    <row r="118" spans="2:19" x14ac:dyDescent="0.3">
      <c r="B118" s="15" t="s">
        <v>314</v>
      </c>
      <c r="C118" s="23">
        <v>1008072</v>
      </c>
      <c r="D118" s="36" t="s">
        <v>68</v>
      </c>
      <c r="E118" s="37">
        <v>55896459.609999999</v>
      </c>
      <c r="F118" s="37">
        <v>53656495.020000003</v>
      </c>
      <c r="G118" s="37" t="s">
        <v>68</v>
      </c>
      <c r="H118" s="37">
        <v>54161354.080000006</v>
      </c>
      <c r="I118" s="37">
        <v>53513339.740000039</v>
      </c>
      <c r="J118" s="37" t="s">
        <v>68</v>
      </c>
      <c r="K118" s="37">
        <v>63834593.059999995</v>
      </c>
      <c r="L118" s="37">
        <v>56678267.599999949</v>
      </c>
      <c r="M118" s="37" t="s">
        <v>68</v>
      </c>
      <c r="N118" s="37">
        <v>69228361.009999976</v>
      </c>
      <c r="O118" s="37">
        <v>62545519.36999996</v>
      </c>
      <c r="P118" s="21">
        <f t="shared" si="4"/>
        <v>0.9599265390754862</v>
      </c>
      <c r="Q118" s="21">
        <f t="shared" si="5"/>
        <v>0.98803548487648951</v>
      </c>
      <c r="R118" s="21">
        <f t="shared" si="6"/>
        <v>0.88789267516323622</v>
      </c>
      <c r="S118" s="21">
        <f t="shared" si="7"/>
        <v>0.90346670724972555</v>
      </c>
    </row>
    <row r="119" spans="2:19" x14ac:dyDescent="0.3">
      <c r="B119" s="15" t="s">
        <v>315</v>
      </c>
      <c r="C119" s="23">
        <v>1008000</v>
      </c>
      <c r="D119" s="11" t="s">
        <v>66</v>
      </c>
      <c r="E119" s="17">
        <v>119538064.91000001</v>
      </c>
      <c r="F119" s="17">
        <v>114483354</v>
      </c>
      <c r="G119" s="17" t="s">
        <v>66</v>
      </c>
      <c r="H119" s="17">
        <v>119838375.67000002</v>
      </c>
      <c r="I119" s="17">
        <v>119607623.61999996</v>
      </c>
      <c r="J119" s="17" t="s">
        <v>66</v>
      </c>
      <c r="K119" s="17">
        <v>131717347.89999995</v>
      </c>
      <c r="L119" s="17">
        <v>122342492.3099999</v>
      </c>
      <c r="M119" s="17" t="s">
        <v>66</v>
      </c>
      <c r="N119" s="17">
        <v>142774789.37</v>
      </c>
      <c r="O119" s="17">
        <v>135042833.94999999</v>
      </c>
      <c r="P119" s="21">
        <f t="shared" si="4"/>
        <v>0.95771463329437623</v>
      </c>
      <c r="Q119" s="21">
        <f t="shared" si="5"/>
        <v>0.99807447281632489</v>
      </c>
      <c r="R119" s="21">
        <f t="shared" si="6"/>
        <v>0.92882596150419416</v>
      </c>
      <c r="S119" s="21">
        <f t="shared" si="7"/>
        <v>0.94584509314202037</v>
      </c>
    </row>
    <row r="120" spans="2:19" x14ac:dyDescent="0.3">
      <c r="B120" s="15" t="s">
        <v>316</v>
      </c>
      <c r="C120" s="23">
        <v>1009000</v>
      </c>
      <c r="D120" s="10" t="s">
        <v>73</v>
      </c>
      <c r="E120" s="17">
        <v>51843124.82</v>
      </c>
      <c r="F120" s="17">
        <v>49029042.209999986</v>
      </c>
      <c r="G120" s="17" t="s">
        <v>73</v>
      </c>
      <c r="H120" s="17">
        <v>48737738.61999999</v>
      </c>
      <c r="I120" s="17">
        <v>48697811.099999994</v>
      </c>
      <c r="J120" s="17" t="s">
        <v>73</v>
      </c>
      <c r="K120" s="17">
        <v>59170100.959999986</v>
      </c>
      <c r="L120" s="17">
        <v>54909468.950000048</v>
      </c>
      <c r="M120" s="17" t="s">
        <v>73</v>
      </c>
      <c r="N120" s="17">
        <v>65019510.020000018</v>
      </c>
      <c r="O120" s="17">
        <v>62137660.32</v>
      </c>
      <c r="P120" s="21">
        <f t="shared" si="4"/>
        <v>0.94571927097815678</v>
      </c>
      <c r="Q120" s="21">
        <f t="shared" si="5"/>
        <v>0.99918076789915711</v>
      </c>
      <c r="R120" s="21">
        <f t="shared" si="6"/>
        <v>0.92799349771466166</v>
      </c>
      <c r="S120" s="21">
        <f t="shared" si="7"/>
        <v>0.955677154455431</v>
      </c>
    </row>
    <row r="121" spans="2:19" x14ac:dyDescent="0.3">
      <c r="B121" s="15" t="s">
        <v>317</v>
      </c>
      <c r="C121" s="23">
        <v>1009043</v>
      </c>
      <c r="D121" s="10" t="s">
        <v>77</v>
      </c>
      <c r="E121" s="17">
        <v>51767642.069999956</v>
      </c>
      <c r="F121" s="17">
        <v>47906750.800000019</v>
      </c>
      <c r="G121" s="17" t="s">
        <v>77</v>
      </c>
      <c r="H121" s="17">
        <v>59569446.300000012</v>
      </c>
      <c r="I121" s="17">
        <v>59242929.169999994</v>
      </c>
      <c r="J121" s="17" t="s">
        <v>77</v>
      </c>
      <c r="K121" s="17">
        <v>69674624.950000003</v>
      </c>
      <c r="L121" s="17">
        <v>59724661.550000064</v>
      </c>
      <c r="M121" s="17" t="s">
        <v>77</v>
      </c>
      <c r="N121" s="17">
        <v>80566288.180000022</v>
      </c>
      <c r="O121" s="17">
        <v>70549619.690000013</v>
      </c>
      <c r="P121" s="21">
        <f t="shared" si="4"/>
        <v>0.92541883084457932</v>
      </c>
      <c r="Q121" s="21">
        <f t="shared" si="5"/>
        <v>0.99451871470559539</v>
      </c>
      <c r="R121" s="21">
        <f t="shared" si="6"/>
        <v>0.85719387212862297</v>
      </c>
      <c r="S121" s="21">
        <f t="shared" si="7"/>
        <v>0.8756717143574877</v>
      </c>
    </row>
    <row r="122" spans="2:19" x14ac:dyDescent="0.3">
      <c r="B122" s="15" t="s">
        <v>318</v>
      </c>
      <c r="C122" s="23">
        <v>1007052</v>
      </c>
      <c r="D122" s="10" t="s">
        <v>62</v>
      </c>
      <c r="E122" s="17">
        <v>26671126.529999994</v>
      </c>
      <c r="F122" s="17">
        <v>25951874.789999999</v>
      </c>
      <c r="G122" s="17" t="s">
        <v>62</v>
      </c>
      <c r="H122" s="17">
        <v>34730239.389999993</v>
      </c>
      <c r="I122" s="17">
        <v>34200023.109999999</v>
      </c>
      <c r="J122" s="17" t="s">
        <v>62</v>
      </c>
      <c r="K122" s="17">
        <v>31321296.679999996</v>
      </c>
      <c r="L122" s="17">
        <v>30327367.760000017</v>
      </c>
      <c r="M122" s="17" t="s">
        <v>62</v>
      </c>
      <c r="N122" s="17">
        <v>40083051.269999988</v>
      </c>
      <c r="O122" s="17">
        <v>39037608.329999998</v>
      </c>
      <c r="P122" s="21">
        <f t="shared" si="4"/>
        <v>0.97303256991447395</v>
      </c>
      <c r="Q122" s="21">
        <f t="shared" si="5"/>
        <v>0.98473329613291805</v>
      </c>
      <c r="R122" s="21">
        <f t="shared" si="6"/>
        <v>0.96826667394537835</v>
      </c>
      <c r="S122" s="21">
        <f t="shared" si="7"/>
        <v>0.97391807991467838</v>
      </c>
    </row>
    <row r="123" spans="2:19" x14ac:dyDescent="0.3">
      <c r="B123" s="15" t="s">
        <v>319</v>
      </c>
      <c r="C123" s="23">
        <v>1020072</v>
      </c>
      <c r="D123" s="10" t="s">
        <v>188</v>
      </c>
      <c r="E123" s="17">
        <v>29737441.479999993</v>
      </c>
      <c r="F123" s="17">
        <v>27784299.649999995</v>
      </c>
      <c r="G123" s="17" t="s">
        <v>188</v>
      </c>
      <c r="H123" s="17">
        <v>29312322.319999997</v>
      </c>
      <c r="I123" s="17">
        <v>29541009.599999994</v>
      </c>
      <c r="J123" s="17" t="s">
        <v>188</v>
      </c>
      <c r="K123" s="17">
        <v>29642834.040000003</v>
      </c>
      <c r="L123" s="17">
        <v>28250809.959999997</v>
      </c>
      <c r="M123" s="17" t="s">
        <v>188</v>
      </c>
      <c r="N123" s="17">
        <v>48684394.469999999</v>
      </c>
      <c r="O123" s="17">
        <v>39712575.010000013</v>
      </c>
      <c r="P123" s="21">
        <f t="shared" si="4"/>
        <v>0.93432044813560744</v>
      </c>
      <c r="Q123" s="21">
        <f t="shared" si="5"/>
        <v>1.0078017455424868</v>
      </c>
      <c r="R123" s="21">
        <f t="shared" si="6"/>
        <v>0.95304011491878238</v>
      </c>
      <c r="S123" s="21">
        <f t="shared" si="7"/>
        <v>0.81571467494520145</v>
      </c>
    </row>
    <row r="124" spans="2:19" x14ac:dyDescent="0.3">
      <c r="B124" s="15" t="s">
        <v>320</v>
      </c>
      <c r="C124" s="23">
        <v>1017072</v>
      </c>
      <c r="D124" s="10" t="s">
        <v>165</v>
      </c>
      <c r="E124" s="17">
        <v>37600921.24000001</v>
      </c>
      <c r="F124" s="17">
        <v>34408183.860000014</v>
      </c>
      <c r="G124" s="17" t="s">
        <v>165</v>
      </c>
      <c r="H124" s="17">
        <v>33191742.220000006</v>
      </c>
      <c r="I124" s="17">
        <v>33127115.930000007</v>
      </c>
      <c r="J124" s="17" t="s">
        <v>165</v>
      </c>
      <c r="K124" s="17">
        <v>35224112.530000001</v>
      </c>
      <c r="L124" s="17">
        <v>30900563.299999993</v>
      </c>
      <c r="M124" s="17" t="s">
        <v>165</v>
      </c>
      <c r="N124" s="17">
        <v>50450862.829999998</v>
      </c>
      <c r="O124" s="17">
        <v>45336155.04999999</v>
      </c>
      <c r="P124" s="21">
        <f t="shared" si="4"/>
        <v>0.91508885222196235</v>
      </c>
      <c r="Q124" s="21">
        <f t="shared" si="5"/>
        <v>0.9980529407112273</v>
      </c>
      <c r="R124" s="21">
        <f t="shared" si="6"/>
        <v>0.87725597837794533</v>
      </c>
      <c r="S124" s="21">
        <f t="shared" si="7"/>
        <v>0.89862001375011946</v>
      </c>
    </row>
    <row r="125" spans="2:19" x14ac:dyDescent="0.3">
      <c r="B125" s="15" t="s">
        <v>321</v>
      </c>
      <c r="C125" s="23">
        <v>1011022</v>
      </c>
      <c r="D125" s="10" t="s">
        <v>96</v>
      </c>
      <c r="E125" s="17">
        <v>22027798.169999994</v>
      </c>
      <c r="F125" s="17">
        <v>19911219.609999999</v>
      </c>
      <c r="G125" s="17" t="s">
        <v>96</v>
      </c>
      <c r="H125" s="17">
        <v>19359975.699999999</v>
      </c>
      <c r="I125" s="17">
        <v>18470787.710000001</v>
      </c>
      <c r="J125" s="17" t="s">
        <v>96</v>
      </c>
      <c r="K125" s="17">
        <v>21567689.479999993</v>
      </c>
      <c r="L125" s="17">
        <v>20603678.600000009</v>
      </c>
      <c r="M125" s="17" t="s">
        <v>96</v>
      </c>
      <c r="N125" s="17">
        <v>32119621.23</v>
      </c>
      <c r="O125" s="17">
        <v>30229524.899999976</v>
      </c>
      <c r="P125" s="21">
        <f t="shared" si="4"/>
        <v>0.90391329429908263</v>
      </c>
      <c r="Q125" s="21">
        <f t="shared" si="5"/>
        <v>0.95407081063639976</v>
      </c>
      <c r="R125" s="21">
        <f t="shared" si="6"/>
        <v>0.95530300633760867</v>
      </c>
      <c r="S125" s="21">
        <f t="shared" si="7"/>
        <v>0.94115446391893753</v>
      </c>
    </row>
    <row r="126" spans="2:19" x14ac:dyDescent="0.3">
      <c r="B126" s="15" t="s">
        <v>322</v>
      </c>
      <c r="C126" s="23">
        <v>1004062</v>
      </c>
      <c r="D126" s="10" t="s">
        <v>35</v>
      </c>
      <c r="E126" s="17">
        <v>30405452.270000003</v>
      </c>
      <c r="F126" s="17">
        <v>28320273.89999998</v>
      </c>
      <c r="G126" s="17" t="s">
        <v>35</v>
      </c>
      <c r="H126" s="17">
        <v>33725192</v>
      </c>
      <c r="I126" s="17">
        <v>32951471.019999988</v>
      </c>
      <c r="J126" s="17" t="s">
        <v>35</v>
      </c>
      <c r="K126" s="17">
        <v>34405285.879999995</v>
      </c>
      <c r="L126" s="17">
        <v>32379410.940000001</v>
      </c>
      <c r="M126" s="17" t="s">
        <v>35</v>
      </c>
      <c r="N126" s="17">
        <v>45082089.899999999</v>
      </c>
      <c r="O126" s="17">
        <v>42298931.189999998</v>
      </c>
      <c r="P126" s="21">
        <f t="shared" si="4"/>
        <v>0.93142090597818883</v>
      </c>
      <c r="Q126" s="21">
        <f t="shared" si="5"/>
        <v>0.97705807041810133</v>
      </c>
      <c r="R126" s="21">
        <f t="shared" si="6"/>
        <v>0.94111733449720736</v>
      </c>
      <c r="S126" s="21">
        <f t="shared" si="7"/>
        <v>0.93826464753134697</v>
      </c>
    </row>
    <row r="127" spans="2:19" x14ac:dyDescent="0.3">
      <c r="B127" s="15" t="s">
        <v>323</v>
      </c>
      <c r="C127" s="23">
        <v>1010000</v>
      </c>
      <c r="D127" s="10" t="s">
        <v>82</v>
      </c>
      <c r="E127" s="17">
        <v>95381122.970000058</v>
      </c>
      <c r="F127" s="17">
        <v>85538168.160000011</v>
      </c>
      <c r="G127" s="17" t="s">
        <v>82</v>
      </c>
      <c r="H127" s="17">
        <v>81335972.710000023</v>
      </c>
      <c r="I127" s="17">
        <v>80639996.709999993</v>
      </c>
      <c r="J127" s="17" t="s">
        <v>82</v>
      </c>
      <c r="K127" s="17">
        <v>103617182.25</v>
      </c>
      <c r="L127" s="17">
        <v>90751395.52000013</v>
      </c>
      <c r="M127" s="17" t="s">
        <v>82</v>
      </c>
      <c r="N127" s="17">
        <v>111533219.65000004</v>
      </c>
      <c r="O127" s="17">
        <v>104282078.77000003</v>
      </c>
      <c r="P127" s="21">
        <f t="shared" si="4"/>
        <v>0.89680395340809815</v>
      </c>
      <c r="Q127" s="21">
        <f t="shared" si="5"/>
        <v>0.99144319571265838</v>
      </c>
      <c r="R127" s="21">
        <f t="shared" si="6"/>
        <v>0.87583346264948381</v>
      </c>
      <c r="S127" s="21">
        <f t="shared" si="7"/>
        <v>0.93498671604070382</v>
      </c>
    </row>
    <row r="128" spans="2:19" x14ac:dyDescent="0.3">
      <c r="B128" s="15" t="s">
        <v>324</v>
      </c>
      <c r="C128" s="23">
        <v>1062000</v>
      </c>
      <c r="D128" s="10" t="s">
        <v>196</v>
      </c>
      <c r="E128" s="17">
        <v>502633363.9800002</v>
      </c>
      <c r="F128" s="17">
        <v>486765146.76999974</v>
      </c>
      <c r="G128" s="17" t="s">
        <v>196</v>
      </c>
      <c r="H128" s="17">
        <v>521891117.5200001</v>
      </c>
      <c r="I128" s="17">
        <v>525491848.41999996</v>
      </c>
      <c r="J128" s="17" t="s">
        <v>196</v>
      </c>
      <c r="K128" s="17">
        <v>556309185.53999984</v>
      </c>
      <c r="L128" s="17">
        <v>530366027.73000008</v>
      </c>
      <c r="M128" s="17" t="s">
        <v>196</v>
      </c>
      <c r="N128" s="17">
        <v>610523799.52000022</v>
      </c>
      <c r="O128" s="17">
        <v>585348302.55999994</v>
      </c>
      <c r="P128" s="21">
        <f t="shared" si="4"/>
        <v>0.96842983703996244</v>
      </c>
      <c r="Q128" s="21">
        <f t="shared" si="5"/>
        <v>1.0068993910398598</v>
      </c>
      <c r="R128" s="21">
        <f t="shared" si="6"/>
        <v>0.95336557712090053</v>
      </c>
      <c r="S128" s="21">
        <f t="shared" si="7"/>
        <v>0.95876410226793207</v>
      </c>
    </row>
    <row r="129" spans="2:19" x14ac:dyDescent="0.3">
      <c r="B129" s="15" t="s">
        <v>325</v>
      </c>
      <c r="C129" s="23">
        <v>1011033</v>
      </c>
      <c r="D129" s="10" t="s">
        <v>97</v>
      </c>
      <c r="E129" s="17">
        <v>111305279.44000004</v>
      </c>
      <c r="F129" s="17">
        <v>107787082.36000004</v>
      </c>
      <c r="G129" s="17" t="s">
        <v>97</v>
      </c>
      <c r="H129" s="17">
        <v>101924644.22999999</v>
      </c>
      <c r="I129" s="17">
        <v>102104081.35999997</v>
      </c>
      <c r="J129" s="17" t="s">
        <v>97</v>
      </c>
      <c r="K129" s="17">
        <v>85513197.25000003</v>
      </c>
      <c r="L129" s="17">
        <v>77970654.620000005</v>
      </c>
      <c r="M129" s="17" t="s">
        <v>97</v>
      </c>
      <c r="N129" s="17">
        <v>120238753.28999998</v>
      </c>
      <c r="O129" s="17">
        <v>103421577.84999995</v>
      </c>
      <c r="P129" s="21">
        <f t="shared" si="4"/>
        <v>0.96839146267184473</v>
      </c>
      <c r="Q129" s="21">
        <f t="shared" si="5"/>
        <v>1.0017604881660913</v>
      </c>
      <c r="R129" s="21">
        <f t="shared" si="6"/>
        <v>0.91179674164270563</v>
      </c>
      <c r="S129" s="21">
        <f t="shared" si="7"/>
        <v>0.86013514794652579</v>
      </c>
    </row>
    <row r="130" spans="2:19" x14ac:dyDescent="0.3">
      <c r="B130" s="15" t="s">
        <v>326</v>
      </c>
      <c r="C130" s="23">
        <v>1011000</v>
      </c>
      <c r="D130" s="10" t="s">
        <v>94</v>
      </c>
      <c r="E130" s="17">
        <v>49244436.98999998</v>
      </c>
      <c r="F130" s="17">
        <v>47386116.770000018</v>
      </c>
      <c r="G130" s="17" t="s">
        <v>94</v>
      </c>
      <c r="H130" s="17">
        <v>48738714.670000002</v>
      </c>
      <c r="I130" s="17">
        <v>47872273.970000014</v>
      </c>
      <c r="J130" s="17" t="s">
        <v>94</v>
      </c>
      <c r="K130" s="17">
        <v>54853645.30999995</v>
      </c>
      <c r="L130" s="17">
        <v>48067149.099999957</v>
      </c>
      <c r="M130" s="17" t="s">
        <v>94</v>
      </c>
      <c r="N130" s="17">
        <v>65657661.75999999</v>
      </c>
      <c r="O130" s="17">
        <v>59477487.100000009</v>
      </c>
      <c r="P130" s="21">
        <f t="shared" si="4"/>
        <v>0.96226334722077689</v>
      </c>
      <c r="Q130" s="21">
        <f t="shared" si="5"/>
        <v>0.98222274210827099</v>
      </c>
      <c r="R130" s="21">
        <f t="shared" si="6"/>
        <v>0.87627994143968402</v>
      </c>
      <c r="S130" s="21">
        <f t="shared" si="7"/>
        <v>0.90587275735480011</v>
      </c>
    </row>
    <row r="131" spans="2:19" x14ac:dyDescent="0.3">
      <c r="B131" s="15" t="s">
        <v>327</v>
      </c>
      <c r="C131" s="23">
        <v>1007062</v>
      </c>
      <c r="D131" s="10" t="s">
        <v>63</v>
      </c>
      <c r="E131" s="17">
        <v>17465245.399999999</v>
      </c>
      <c r="F131" s="17">
        <v>16175837.859999998</v>
      </c>
      <c r="G131" s="17" t="s">
        <v>63</v>
      </c>
      <c r="H131" s="17">
        <v>15859875.939999999</v>
      </c>
      <c r="I131" s="17">
        <v>15904629.060000002</v>
      </c>
      <c r="J131" s="17" t="s">
        <v>63</v>
      </c>
      <c r="K131" s="17">
        <v>17430084.510000002</v>
      </c>
      <c r="L131" s="17">
        <v>15709392.73000001</v>
      </c>
      <c r="M131" s="17" t="s">
        <v>63</v>
      </c>
      <c r="N131" s="17">
        <v>26474705.289999999</v>
      </c>
      <c r="O131" s="17">
        <v>24165299.090000011</v>
      </c>
      <c r="P131" s="21">
        <f t="shared" si="4"/>
        <v>0.92617295030964741</v>
      </c>
      <c r="Q131" s="21">
        <f t="shared" si="5"/>
        <v>1.0028217824760617</v>
      </c>
      <c r="R131" s="21">
        <f t="shared" si="6"/>
        <v>0.90128035357414382</v>
      </c>
      <c r="S131" s="21">
        <f t="shared" si="7"/>
        <v>0.91276933304061014</v>
      </c>
    </row>
    <row r="132" spans="2:19" x14ac:dyDescent="0.3">
      <c r="B132" s="15" t="s">
        <v>328</v>
      </c>
      <c r="C132" s="23">
        <v>1012113</v>
      </c>
      <c r="D132" s="10" t="s">
        <v>117</v>
      </c>
      <c r="E132" s="17">
        <v>37765318.150000021</v>
      </c>
      <c r="F132" s="17">
        <v>36070010.310000002</v>
      </c>
      <c r="G132" s="17" t="s">
        <v>117</v>
      </c>
      <c r="H132" s="17">
        <v>38192131.070000008</v>
      </c>
      <c r="I132" s="17">
        <v>37766024.920000009</v>
      </c>
      <c r="J132" s="17" t="s">
        <v>117</v>
      </c>
      <c r="K132" s="17">
        <v>38119910.589999989</v>
      </c>
      <c r="L132" s="17">
        <v>37015537.670000002</v>
      </c>
      <c r="M132" s="17" t="s">
        <v>117</v>
      </c>
      <c r="N132" s="17">
        <v>51744859.940000005</v>
      </c>
      <c r="O132" s="17">
        <v>49048138.400000021</v>
      </c>
      <c r="P132" s="21">
        <f t="shared" si="4"/>
        <v>0.95510939870104028</v>
      </c>
      <c r="Q132" s="21">
        <f t="shared" si="5"/>
        <v>0.98884309049895602</v>
      </c>
      <c r="R132" s="21">
        <f t="shared" si="6"/>
        <v>0.97102897402152621</v>
      </c>
      <c r="S132" s="21">
        <f t="shared" si="7"/>
        <v>0.94788426245376012</v>
      </c>
    </row>
    <row r="133" spans="2:19" x14ac:dyDescent="0.3">
      <c r="B133" s="15" t="s">
        <v>329</v>
      </c>
      <c r="C133" s="23">
        <v>1012011</v>
      </c>
      <c r="D133" s="11" t="s">
        <v>105</v>
      </c>
      <c r="E133" s="17">
        <v>266044105.67999989</v>
      </c>
      <c r="F133" s="17">
        <v>242510898.68999994</v>
      </c>
      <c r="G133" s="17" t="s">
        <v>105</v>
      </c>
      <c r="H133" s="17">
        <v>234266117.63000003</v>
      </c>
      <c r="I133" s="17">
        <v>246109867.85000008</v>
      </c>
      <c r="J133" s="17" t="s">
        <v>105</v>
      </c>
      <c r="K133" s="17">
        <v>278681125.22000009</v>
      </c>
      <c r="L133" s="17">
        <v>253382345.99999991</v>
      </c>
      <c r="M133" s="17" t="s">
        <v>105</v>
      </c>
      <c r="N133" s="17">
        <v>307282459.07999992</v>
      </c>
      <c r="O133" s="17">
        <v>281496806.36999983</v>
      </c>
      <c r="P133" s="21">
        <f t="shared" si="4"/>
        <v>0.91154396399856386</v>
      </c>
      <c r="Q133" s="21">
        <f t="shared" si="5"/>
        <v>1.0505568211904466</v>
      </c>
      <c r="R133" s="21">
        <f t="shared" si="6"/>
        <v>0.90921961722370515</v>
      </c>
      <c r="S133" s="21">
        <f t="shared" si="7"/>
        <v>0.91608485304627529</v>
      </c>
    </row>
    <row r="134" spans="2:19" x14ac:dyDescent="0.3">
      <c r="B134" s="15" t="s">
        <v>330</v>
      </c>
      <c r="C134" s="23">
        <v>1012122</v>
      </c>
      <c r="D134" s="36" t="s">
        <v>105</v>
      </c>
      <c r="E134" s="37">
        <v>29088155.030000005</v>
      </c>
      <c r="F134" s="37">
        <v>27618312.059999995</v>
      </c>
      <c r="G134" s="37" t="s">
        <v>105</v>
      </c>
      <c r="H134" s="37">
        <v>30081395.109999999</v>
      </c>
      <c r="I134" s="37">
        <v>29585172.149999999</v>
      </c>
      <c r="J134" s="37" t="s">
        <v>105</v>
      </c>
      <c r="K134" s="37">
        <v>39139525.580000006</v>
      </c>
      <c r="L134" s="37">
        <v>35726319.240000032</v>
      </c>
      <c r="M134" s="37" t="s">
        <v>105</v>
      </c>
      <c r="N134" s="37">
        <v>46151841.499999993</v>
      </c>
      <c r="O134" s="37">
        <v>41987396.779999994</v>
      </c>
      <c r="P134" s="21">
        <f t="shared" ref="P134:P197" si="8">F134/E134</f>
        <v>0.94946936412831651</v>
      </c>
      <c r="Q134" s="21">
        <f t="shared" ref="Q134:Q197" si="9">I134/H134</f>
        <v>0.98350399114850096</v>
      </c>
      <c r="R134" s="21">
        <f t="shared" ref="R134:R197" si="10">L134/K134</f>
        <v>0.91279387551534108</v>
      </c>
      <c r="S134" s="21">
        <f t="shared" ref="S134:S197" si="11">O134/N134</f>
        <v>0.90976644518074101</v>
      </c>
    </row>
    <row r="135" spans="2:19" x14ac:dyDescent="0.3">
      <c r="B135" s="15" t="s">
        <v>331</v>
      </c>
      <c r="C135" s="23">
        <v>1012000</v>
      </c>
      <c r="D135" s="10" t="s">
        <v>104</v>
      </c>
      <c r="E135" s="17">
        <v>130888393.5</v>
      </c>
      <c r="F135" s="17">
        <v>117684611.21999997</v>
      </c>
      <c r="G135" s="17" t="s">
        <v>104</v>
      </c>
      <c r="H135" s="17">
        <v>128057773.27</v>
      </c>
      <c r="I135" s="17">
        <v>126823306.20999995</v>
      </c>
      <c r="J135" s="17" t="s">
        <v>104</v>
      </c>
      <c r="K135" s="17">
        <v>141777979.35999995</v>
      </c>
      <c r="L135" s="17">
        <v>130181952.14000005</v>
      </c>
      <c r="M135" s="17" t="s">
        <v>104</v>
      </c>
      <c r="N135" s="17">
        <v>166568346.91000009</v>
      </c>
      <c r="O135" s="17">
        <v>153991842.23999989</v>
      </c>
      <c r="P135" s="21">
        <f t="shared" si="8"/>
        <v>0.89912182488510695</v>
      </c>
      <c r="Q135" s="21">
        <f t="shared" si="9"/>
        <v>0.9903600771083434</v>
      </c>
      <c r="R135" s="21">
        <f t="shared" si="10"/>
        <v>0.9182099556479395</v>
      </c>
      <c r="S135" s="21">
        <f t="shared" si="11"/>
        <v>0.92449643102482426</v>
      </c>
    </row>
    <row r="136" spans="2:19" x14ac:dyDescent="0.3">
      <c r="B136" s="15" t="s">
        <v>332</v>
      </c>
      <c r="C136" s="23">
        <v>1013011</v>
      </c>
      <c r="D136" s="11" t="s">
        <v>121</v>
      </c>
      <c r="E136" s="17">
        <v>102239926.84999999</v>
      </c>
      <c r="F136" s="17">
        <v>96005264.500000045</v>
      </c>
      <c r="G136" s="17" t="s">
        <v>121</v>
      </c>
      <c r="H136" s="17">
        <v>109161339.48</v>
      </c>
      <c r="I136" s="17">
        <v>101915466.5</v>
      </c>
      <c r="J136" s="17" t="s">
        <v>121</v>
      </c>
      <c r="K136" s="17">
        <v>130063395.11000001</v>
      </c>
      <c r="L136" s="17">
        <v>112391532.17999993</v>
      </c>
      <c r="M136" s="17" t="s">
        <v>121</v>
      </c>
      <c r="N136" s="17">
        <v>133486738.96999997</v>
      </c>
      <c r="O136" s="17">
        <v>125464918.99999991</v>
      </c>
      <c r="P136" s="21">
        <f t="shared" si="8"/>
        <v>0.93901929958198171</v>
      </c>
      <c r="Q136" s="21">
        <f t="shared" si="9"/>
        <v>0.9336223518828517</v>
      </c>
      <c r="R136" s="21">
        <f t="shared" si="10"/>
        <v>0.86412885104948822</v>
      </c>
      <c r="S136" s="21">
        <f t="shared" si="11"/>
        <v>0.939905491497527</v>
      </c>
    </row>
    <row r="137" spans="2:19" x14ac:dyDescent="0.3">
      <c r="B137" s="15" t="s">
        <v>333</v>
      </c>
      <c r="C137" s="23">
        <v>1013042</v>
      </c>
      <c r="D137" s="36" t="s">
        <v>121</v>
      </c>
      <c r="E137" s="37">
        <v>46957489.460000008</v>
      </c>
      <c r="F137" s="37">
        <v>42916162.570000008</v>
      </c>
      <c r="G137" s="37" t="s">
        <v>121</v>
      </c>
      <c r="H137" s="37">
        <v>46864264.810000002</v>
      </c>
      <c r="I137" s="37">
        <v>49726975.579999998</v>
      </c>
      <c r="J137" s="37" t="s">
        <v>121</v>
      </c>
      <c r="K137" s="37">
        <v>56689396.769999996</v>
      </c>
      <c r="L137" s="37">
        <v>52641760.029999979</v>
      </c>
      <c r="M137" s="37" t="s">
        <v>121</v>
      </c>
      <c r="N137" s="37">
        <v>75138334.980000004</v>
      </c>
      <c r="O137" s="37">
        <v>67710756.450000018</v>
      </c>
      <c r="P137" s="21">
        <f t="shared" si="8"/>
        <v>0.91393647879232254</v>
      </c>
      <c r="Q137" s="21">
        <f t="shared" si="9"/>
        <v>1.0610851526553584</v>
      </c>
      <c r="R137" s="21">
        <f t="shared" si="10"/>
        <v>0.92859975638086123</v>
      </c>
      <c r="S137" s="21">
        <f t="shared" si="11"/>
        <v>0.90114794888684946</v>
      </c>
    </row>
    <row r="138" spans="2:19" x14ac:dyDescent="0.3">
      <c r="B138" s="15" t="s">
        <v>334</v>
      </c>
      <c r="C138" s="23">
        <v>1013000</v>
      </c>
      <c r="D138" s="10" t="s">
        <v>120</v>
      </c>
      <c r="E138" s="17">
        <v>75381564</v>
      </c>
      <c r="F138" s="17">
        <v>70675562.880000055</v>
      </c>
      <c r="G138" s="17" t="s">
        <v>120</v>
      </c>
      <c r="H138" s="17">
        <v>71216613</v>
      </c>
      <c r="I138" s="17">
        <v>67858236.610000014</v>
      </c>
      <c r="J138" s="17" t="s">
        <v>120</v>
      </c>
      <c r="K138" s="17">
        <v>92127572</v>
      </c>
      <c r="L138" s="17">
        <v>84685349.089999974</v>
      </c>
      <c r="M138" s="17" t="s">
        <v>120</v>
      </c>
      <c r="N138" s="17">
        <v>123320605.88</v>
      </c>
      <c r="O138" s="17">
        <v>112792282.80000012</v>
      </c>
      <c r="P138" s="21">
        <f t="shared" si="8"/>
        <v>0.93757092755464788</v>
      </c>
      <c r="Q138" s="21">
        <f t="shared" si="9"/>
        <v>0.95284279540224714</v>
      </c>
      <c r="R138" s="21">
        <f t="shared" si="10"/>
        <v>0.9192182888527658</v>
      </c>
      <c r="S138" s="21">
        <f t="shared" si="11"/>
        <v>0.9146264080939992</v>
      </c>
    </row>
    <row r="139" spans="2:19" x14ac:dyDescent="0.3">
      <c r="B139" s="15" t="s">
        <v>335</v>
      </c>
      <c r="C139" s="23">
        <v>1013052</v>
      </c>
      <c r="D139" s="10" t="s">
        <v>124</v>
      </c>
      <c r="E139" s="17">
        <v>8868526.5999999996</v>
      </c>
      <c r="F139" s="17">
        <v>8624436.1899999995</v>
      </c>
      <c r="G139" s="17" t="s">
        <v>124</v>
      </c>
      <c r="H139" s="17">
        <v>9844929.4399999995</v>
      </c>
      <c r="I139" s="17">
        <v>9644619.1300000008</v>
      </c>
      <c r="J139" s="17" t="s">
        <v>124</v>
      </c>
      <c r="K139" s="17">
        <v>11017166.869999999</v>
      </c>
      <c r="L139" s="17">
        <v>9914039.4999999981</v>
      </c>
      <c r="M139" s="17" t="s">
        <v>124</v>
      </c>
      <c r="N139" s="17">
        <v>20369737.359999999</v>
      </c>
      <c r="O139" s="17">
        <v>19169054.490000002</v>
      </c>
      <c r="P139" s="21">
        <f t="shared" si="8"/>
        <v>0.97247677985202186</v>
      </c>
      <c r="Q139" s="21">
        <f t="shared" si="9"/>
        <v>0.97965345397132697</v>
      </c>
      <c r="R139" s="21">
        <f t="shared" si="10"/>
        <v>0.89987195591964364</v>
      </c>
      <c r="S139" s="21">
        <f t="shared" si="11"/>
        <v>0.94105555467996482</v>
      </c>
    </row>
    <row r="140" spans="2:19" x14ac:dyDescent="0.3">
      <c r="B140" s="15" t="s">
        <v>336</v>
      </c>
      <c r="C140" s="23">
        <v>1010072</v>
      </c>
      <c r="D140" s="10" t="s">
        <v>89</v>
      </c>
      <c r="E140" s="17">
        <v>18412171.990000002</v>
      </c>
      <c r="F140" s="17">
        <v>17523729.579999994</v>
      </c>
      <c r="G140" s="17" t="s">
        <v>89</v>
      </c>
      <c r="H140" s="17">
        <v>17326611.899999999</v>
      </c>
      <c r="I140" s="17">
        <v>16989600.870000001</v>
      </c>
      <c r="J140" s="17" t="s">
        <v>89</v>
      </c>
      <c r="K140" s="17">
        <v>19784877.850000005</v>
      </c>
      <c r="L140" s="17">
        <v>17879454.070000004</v>
      </c>
      <c r="M140" s="17" t="s">
        <v>89</v>
      </c>
      <c r="N140" s="17">
        <v>23065031.470000006</v>
      </c>
      <c r="O140" s="17">
        <v>20818212.949999999</v>
      </c>
      <c r="P140" s="21">
        <f t="shared" si="8"/>
        <v>0.95174700679080459</v>
      </c>
      <c r="Q140" s="21">
        <f t="shared" si="9"/>
        <v>0.98054951354915509</v>
      </c>
      <c r="R140" s="21">
        <f t="shared" si="10"/>
        <v>0.90369292171293336</v>
      </c>
      <c r="S140" s="21">
        <f t="shared" si="11"/>
        <v>0.90258766726928696</v>
      </c>
    </row>
    <row r="141" spans="2:19" x14ac:dyDescent="0.3">
      <c r="B141" s="15" t="s">
        <v>337</v>
      </c>
      <c r="C141" s="23">
        <v>1021052</v>
      </c>
      <c r="D141" s="10" t="s">
        <v>194</v>
      </c>
      <c r="E141" s="17">
        <v>24633268.100000001</v>
      </c>
      <c r="F141" s="17">
        <v>23538638.930000015</v>
      </c>
      <c r="G141" s="17" t="s">
        <v>194</v>
      </c>
      <c r="H141" s="17">
        <v>24680257.050000001</v>
      </c>
      <c r="I141" s="17">
        <v>24691297.450000003</v>
      </c>
      <c r="J141" s="17" t="s">
        <v>194</v>
      </c>
      <c r="K141" s="17">
        <v>28950776.809999995</v>
      </c>
      <c r="L141" s="17">
        <v>27646495.309999991</v>
      </c>
      <c r="M141" s="17" t="s">
        <v>194</v>
      </c>
      <c r="N141" s="17">
        <v>38677987.149999999</v>
      </c>
      <c r="O141" s="17">
        <v>35394804.68999999</v>
      </c>
      <c r="P141" s="21">
        <f t="shared" si="8"/>
        <v>0.95556297420397962</v>
      </c>
      <c r="Q141" s="21">
        <f t="shared" si="9"/>
        <v>1.0004473373181502</v>
      </c>
      <c r="R141" s="21">
        <f t="shared" si="10"/>
        <v>0.95494830730934011</v>
      </c>
      <c r="S141" s="21">
        <f t="shared" si="11"/>
        <v>0.91511496068119436</v>
      </c>
    </row>
    <row r="142" spans="2:19" x14ac:dyDescent="0.3">
      <c r="B142" s="15" t="s">
        <v>338</v>
      </c>
      <c r="C142" s="23">
        <v>1016072</v>
      </c>
      <c r="D142" s="10" t="s">
        <v>154</v>
      </c>
      <c r="E142" s="17">
        <v>36512704.689999998</v>
      </c>
      <c r="F142" s="17">
        <v>31945515.620000001</v>
      </c>
      <c r="G142" s="17" t="s">
        <v>154</v>
      </c>
      <c r="H142" s="17">
        <v>33960680.670000002</v>
      </c>
      <c r="I142" s="17">
        <v>34352945.63000001</v>
      </c>
      <c r="J142" s="17" t="s">
        <v>154</v>
      </c>
      <c r="K142" s="17">
        <v>38816735.20000001</v>
      </c>
      <c r="L142" s="17">
        <v>33991633.479999982</v>
      </c>
      <c r="M142" s="17" t="s">
        <v>154</v>
      </c>
      <c r="N142" s="17">
        <v>47684952.729999997</v>
      </c>
      <c r="O142" s="17">
        <v>42319623.300000019</v>
      </c>
      <c r="P142" s="21">
        <f t="shared" si="8"/>
        <v>0.87491507110261146</v>
      </c>
      <c r="Q142" s="21">
        <f t="shared" si="9"/>
        <v>1.01155056236392</v>
      </c>
      <c r="R142" s="21">
        <f t="shared" si="10"/>
        <v>0.8756953232893212</v>
      </c>
      <c r="S142" s="21">
        <f t="shared" si="11"/>
        <v>0.88748380520833581</v>
      </c>
    </row>
    <row r="143" spans="2:19" x14ac:dyDescent="0.3">
      <c r="B143" s="15" t="s">
        <v>339</v>
      </c>
      <c r="C143" s="23">
        <v>1010082</v>
      </c>
      <c r="D143" s="10" t="s">
        <v>90</v>
      </c>
      <c r="E143" s="17">
        <v>64587799.469999999</v>
      </c>
      <c r="F143" s="17">
        <v>59539596.759999953</v>
      </c>
      <c r="G143" s="17" t="s">
        <v>90</v>
      </c>
      <c r="H143" s="17">
        <v>63114927.890000008</v>
      </c>
      <c r="I143" s="17">
        <v>62047857.479999989</v>
      </c>
      <c r="J143" s="17" t="s">
        <v>90</v>
      </c>
      <c r="K143" s="17">
        <v>76140519.610000044</v>
      </c>
      <c r="L143" s="17">
        <v>70156251.070000052</v>
      </c>
      <c r="M143" s="17" t="s">
        <v>90</v>
      </c>
      <c r="N143" s="17">
        <v>83194483.269999966</v>
      </c>
      <c r="O143" s="17">
        <v>73816174.959999934</v>
      </c>
      <c r="P143" s="21">
        <f t="shared" si="8"/>
        <v>0.92183968564612806</v>
      </c>
      <c r="Q143" s="21">
        <f t="shared" si="9"/>
        <v>0.98309321668148353</v>
      </c>
      <c r="R143" s="21">
        <f t="shared" si="10"/>
        <v>0.92140494219566582</v>
      </c>
      <c r="S143" s="21">
        <f t="shared" si="11"/>
        <v>0.88727247358982198</v>
      </c>
    </row>
    <row r="144" spans="2:19" x14ac:dyDescent="0.3">
      <c r="B144" s="15" t="s">
        <v>340</v>
      </c>
      <c r="C144" s="23">
        <v>1001062</v>
      </c>
      <c r="D144" s="10" t="s">
        <v>8</v>
      </c>
      <c r="E144" s="17">
        <v>24502768</v>
      </c>
      <c r="F144" s="17">
        <v>23356088.770000018</v>
      </c>
      <c r="G144" s="17" t="s">
        <v>8</v>
      </c>
      <c r="H144" s="17">
        <v>25990000.000000004</v>
      </c>
      <c r="I144" s="17">
        <v>26124303.650000006</v>
      </c>
      <c r="J144" s="17" t="s">
        <v>8</v>
      </c>
      <c r="K144" s="17">
        <v>29649999.999999989</v>
      </c>
      <c r="L144" s="17">
        <v>28892072.40000001</v>
      </c>
      <c r="M144" s="17" t="s">
        <v>8</v>
      </c>
      <c r="N144" s="17">
        <v>46252126.779999986</v>
      </c>
      <c r="O144" s="17">
        <v>44815445.199999951</v>
      </c>
      <c r="P144" s="21">
        <f t="shared" si="8"/>
        <v>0.95320205333536268</v>
      </c>
      <c r="Q144" s="21">
        <f t="shared" si="9"/>
        <v>1.0051675125048096</v>
      </c>
      <c r="R144" s="21">
        <f t="shared" si="10"/>
        <v>0.97443751770657738</v>
      </c>
      <c r="S144" s="21">
        <f t="shared" si="11"/>
        <v>0.96893804285295537</v>
      </c>
    </row>
    <row r="145" spans="2:19" x14ac:dyDescent="0.3">
      <c r="B145" s="15" t="s">
        <v>341</v>
      </c>
      <c r="C145" s="23">
        <v>1009052</v>
      </c>
      <c r="D145" s="10" t="s">
        <v>78</v>
      </c>
      <c r="E145" s="17">
        <v>61572544.730000004</v>
      </c>
      <c r="F145" s="17">
        <v>54411066.970000006</v>
      </c>
      <c r="G145" s="17" t="s">
        <v>78</v>
      </c>
      <c r="H145" s="17">
        <v>55010143.960000001</v>
      </c>
      <c r="I145" s="17">
        <v>55430090.570000008</v>
      </c>
      <c r="J145" s="17" t="s">
        <v>78</v>
      </c>
      <c r="K145" s="17">
        <v>74588539.159999996</v>
      </c>
      <c r="L145" s="17">
        <v>62324192.140000015</v>
      </c>
      <c r="M145" s="17" t="s">
        <v>78</v>
      </c>
      <c r="N145" s="17">
        <v>71859790.209999993</v>
      </c>
      <c r="O145" s="17">
        <v>62095348.989999987</v>
      </c>
      <c r="P145" s="21">
        <f t="shared" si="8"/>
        <v>0.88369040468599136</v>
      </c>
      <c r="Q145" s="21">
        <f t="shared" si="9"/>
        <v>1.0076339849302225</v>
      </c>
      <c r="R145" s="21">
        <f t="shared" si="10"/>
        <v>0.83557330444973976</v>
      </c>
      <c r="S145" s="21">
        <f t="shared" si="11"/>
        <v>0.86411815019964822</v>
      </c>
    </row>
    <row r="146" spans="2:19" x14ac:dyDescent="0.3">
      <c r="B146" s="15" t="s">
        <v>342</v>
      </c>
      <c r="C146" s="23">
        <v>1016082</v>
      </c>
      <c r="D146" s="10" t="s">
        <v>155</v>
      </c>
      <c r="E146" s="17">
        <v>35500152.000000007</v>
      </c>
      <c r="F146" s="17">
        <v>31478923.510000024</v>
      </c>
      <c r="G146" s="17" t="s">
        <v>155</v>
      </c>
      <c r="H146" s="17">
        <v>34943230.000000007</v>
      </c>
      <c r="I146" s="17">
        <v>28308183.800000004</v>
      </c>
      <c r="J146" s="17" t="s">
        <v>155</v>
      </c>
      <c r="K146" s="17">
        <v>34626085</v>
      </c>
      <c r="L146" s="17">
        <v>27759404.479999997</v>
      </c>
      <c r="M146" s="17" t="s">
        <v>155</v>
      </c>
      <c r="N146" s="17">
        <v>53079422</v>
      </c>
      <c r="O146" s="17">
        <v>42092800.189999998</v>
      </c>
      <c r="P146" s="21">
        <f t="shared" si="8"/>
        <v>0.88672644303044157</v>
      </c>
      <c r="Q146" s="21">
        <f t="shared" si="9"/>
        <v>0.81011926487620056</v>
      </c>
      <c r="R146" s="21">
        <f t="shared" si="10"/>
        <v>0.80169053128587875</v>
      </c>
      <c r="S146" s="21">
        <f t="shared" si="11"/>
        <v>0.79301542111743417</v>
      </c>
    </row>
    <row r="147" spans="2:19" x14ac:dyDescent="0.3">
      <c r="B147" s="15" t="s">
        <v>343</v>
      </c>
      <c r="C147" s="23">
        <v>1006103</v>
      </c>
      <c r="D147" s="10" t="s">
        <v>55</v>
      </c>
      <c r="E147" s="17">
        <v>105261216.96000001</v>
      </c>
      <c r="F147" s="17">
        <v>100432620.36000003</v>
      </c>
      <c r="G147" s="17" t="s">
        <v>55</v>
      </c>
      <c r="H147" s="17">
        <v>77466285.109999999</v>
      </c>
      <c r="I147" s="17">
        <v>81356742.569999978</v>
      </c>
      <c r="J147" s="17" t="s">
        <v>55</v>
      </c>
      <c r="K147" s="17">
        <v>81117846.579999983</v>
      </c>
      <c r="L147" s="17">
        <v>72088649.740000024</v>
      </c>
      <c r="M147" s="17" t="s">
        <v>55</v>
      </c>
      <c r="N147" s="17">
        <v>97931277.61999999</v>
      </c>
      <c r="O147" s="17">
        <v>87406766.369999915</v>
      </c>
      <c r="P147" s="21">
        <f t="shared" si="8"/>
        <v>0.95412748646222778</v>
      </c>
      <c r="Q147" s="21">
        <f t="shared" si="9"/>
        <v>1.0502212989105602</v>
      </c>
      <c r="R147" s="21">
        <f t="shared" si="10"/>
        <v>0.88869037800337569</v>
      </c>
      <c r="S147" s="21">
        <f t="shared" si="11"/>
        <v>0.89253166602361667</v>
      </c>
    </row>
    <row r="148" spans="2:19" x14ac:dyDescent="0.3">
      <c r="B148" s="15" t="s">
        <v>344</v>
      </c>
      <c r="C148" s="23">
        <v>1013062</v>
      </c>
      <c r="D148" s="10" t="s">
        <v>125</v>
      </c>
      <c r="E148" s="17">
        <v>26790741.600000001</v>
      </c>
      <c r="F148" s="17">
        <v>25981387.490000013</v>
      </c>
      <c r="G148" s="17" t="s">
        <v>125</v>
      </c>
      <c r="H148" s="17">
        <v>29357261.59</v>
      </c>
      <c r="I148" s="17">
        <v>29247799.380000006</v>
      </c>
      <c r="J148" s="17" t="s">
        <v>125</v>
      </c>
      <c r="K148" s="17">
        <v>31619571.479999997</v>
      </c>
      <c r="L148" s="17">
        <v>29370404.530000012</v>
      </c>
      <c r="M148" s="17" t="s">
        <v>125</v>
      </c>
      <c r="N148" s="17">
        <v>46177615.93999999</v>
      </c>
      <c r="O148" s="17">
        <v>40191450.899999961</v>
      </c>
      <c r="P148" s="21">
        <f t="shared" si="8"/>
        <v>0.96978978327348775</v>
      </c>
      <c r="Q148" s="21">
        <f t="shared" si="9"/>
        <v>0.9962713753234641</v>
      </c>
      <c r="R148" s="21">
        <f t="shared" si="10"/>
        <v>0.92886788641577178</v>
      </c>
      <c r="S148" s="21">
        <f t="shared" si="11"/>
        <v>0.87036652026865058</v>
      </c>
    </row>
    <row r="149" spans="2:19" x14ac:dyDescent="0.3">
      <c r="B149" s="15" t="s">
        <v>345</v>
      </c>
      <c r="C149" s="23">
        <v>1003032</v>
      </c>
      <c r="D149" s="10" t="s">
        <v>27</v>
      </c>
      <c r="E149" s="17">
        <v>33465441.329999991</v>
      </c>
      <c r="F149" s="17">
        <v>29265721.549999978</v>
      </c>
      <c r="G149" s="17" t="s">
        <v>27</v>
      </c>
      <c r="H149" s="17">
        <v>36116778.090000004</v>
      </c>
      <c r="I149" s="17">
        <v>35220719.719999999</v>
      </c>
      <c r="J149" s="17" t="s">
        <v>27</v>
      </c>
      <c r="K149" s="17">
        <v>42921591.719999999</v>
      </c>
      <c r="L149" s="17">
        <v>41180664.950000018</v>
      </c>
      <c r="M149" s="17" t="s">
        <v>27</v>
      </c>
      <c r="N149" s="17">
        <v>48975022.729999997</v>
      </c>
      <c r="O149" s="17">
        <v>45526328.329999976</v>
      </c>
      <c r="P149" s="21">
        <f t="shared" si="8"/>
        <v>0.87450577033821497</v>
      </c>
      <c r="Q149" s="21">
        <f t="shared" si="9"/>
        <v>0.97518996938854563</v>
      </c>
      <c r="R149" s="21">
        <f t="shared" si="10"/>
        <v>0.95943937071679553</v>
      </c>
      <c r="S149" s="21">
        <f t="shared" si="11"/>
        <v>0.92958258704620267</v>
      </c>
    </row>
    <row r="150" spans="2:19" x14ac:dyDescent="0.3">
      <c r="B150" s="15" t="s">
        <v>346</v>
      </c>
      <c r="C150" s="23">
        <v>1009062</v>
      </c>
      <c r="D150" s="10" t="s">
        <v>79</v>
      </c>
      <c r="E150" s="17">
        <v>26659800.979999997</v>
      </c>
      <c r="F150" s="17">
        <v>24427337.899999995</v>
      </c>
      <c r="G150" s="17" t="s">
        <v>79</v>
      </c>
      <c r="H150" s="17">
        <v>26525670.810000002</v>
      </c>
      <c r="I150" s="17">
        <v>26245508.059999999</v>
      </c>
      <c r="J150" s="17" t="s">
        <v>79</v>
      </c>
      <c r="K150" s="17">
        <v>28225666.760000009</v>
      </c>
      <c r="L150" s="17">
        <v>27149247.460000027</v>
      </c>
      <c r="M150" s="17" t="s">
        <v>79</v>
      </c>
      <c r="N150" s="17">
        <v>35855802.630000003</v>
      </c>
      <c r="O150" s="17">
        <v>33664668.699999996</v>
      </c>
      <c r="P150" s="21">
        <f t="shared" si="8"/>
        <v>0.91626107480416752</v>
      </c>
      <c r="Q150" s="21">
        <f t="shared" si="9"/>
        <v>0.98943805221716075</v>
      </c>
      <c r="R150" s="21">
        <f t="shared" si="10"/>
        <v>0.96186381320403636</v>
      </c>
      <c r="S150" s="21">
        <f t="shared" si="11"/>
        <v>0.93889039515833572</v>
      </c>
    </row>
    <row r="151" spans="2:19" x14ac:dyDescent="0.3">
      <c r="B151" s="15" t="s">
        <v>347</v>
      </c>
      <c r="C151" s="23">
        <v>1014011</v>
      </c>
      <c r="D151" s="11" t="s">
        <v>127</v>
      </c>
      <c r="E151" s="17">
        <v>193020105.74000004</v>
      </c>
      <c r="F151" s="17">
        <v>178506428.57999992</v>
      </c>
      <c r="G151" s="17" t="s">
        <v>127</v>
      </c>
      <c r="H151" s="17">
        <v>197560148.97</v>
      </c>
      <c r="I151" s="17">
        <v>196631465.5</v>
      </c>
      <c r="J151" s="17" t="s">
        <v>127</v>
      </c>
      <c r="K151" s="17">
        <v>225804851.06999993</v>
      </c>
      <c r="L151" s="17">
        <v>209466421.72000003</v>
      </c>
      <c r="M151" s="17" t="s">
        <v>127</v>
      </c>
      <c r="N151" s="17">
        <v>242975998.37000003</v>
      </c>
      <c r="O151" s="17">
        <v>221904035.98999998</v>
      </c>
      <c r="P151" s="21">
        <f t="shared" si="8"/>
        <v>0.92480743337924509</v>
      </c>
      <c r="Q151" s="21">
        <f t="shared" si="9"/>
        <v>0.99529923684082144</v>
      </c>
      <c r="R151" s="21">
        <f t="shared" si="10"/>
        <v>0.92764358572201377</v>
      </c>
      <c r="S151" s="21">
        <f t="shared" si="11"/>
        <v>0.91327553947154894</v>
      </c>
    </row>
    <row r="152" spans="2:19" x14ac:dyDescent="0.3">
      <c r="B152" s="15" t="s">
        <v>348</v>
      </c>
      <c r="C152" s="23">
        <v>1014082</v>
      </c>
      <c r="D152" s="36" t="s">
        <v>127</v>
      </c>
      <c r="E152" s="37">
        <v>50562254.520000026</v>
      </c>
      <c r="F152" s="37">
        <v>48495313.379999988</v>
      </c>
      <c r="G152" s="37" t="s">
        <v>127</v>
      </c>
      <c r="H152" s="37">
        <v>59182897.109999999</v>
      </c>
      <c r="I152" s="37">
        <v>58271054.839999981</v>
      </c>
      <c r="J152" s="37" t="s">
        <v>127</v>
      </c>
      <c r="K152" s="37">
        <v>64676023.779999986</v>
      </c>
      <c r="L152" s="37">
        <v>60382132.409999952</v>
      </c>
      <c r="M152" s="37" t="s">
        <v>127</v>
      </c>
      <c r="N152" s="37">
        <v>84495724.340000004</v>
      </c>
      <c r="O152" s="37">
        <v>75679576.209999993</v>
      </c>
      <c r="P152" s="21">
        <f t="shared" si="8"/>
        <v>0.95912086674888175</v>
      </c>
      <c r="Q152" s="21">
        <f t="shared" si="9"/>
        <v>0.98459280781227676</v>
      </c>
      <c r="R152" s="21">
        <f t="shared" si="10"/>
        <v>0.93360922457747242</v>
      </c>
      <c r="S152" s="21">
        <f t="shared" si="11"/>
        <v>0.89566160656218585</v>
      </c>
    </row>
    <row r="153" spans="2:19" x14ac:dyDescent="0.3">
      <c r="B153" s="15" t="s">
        <v>349</v>
      </c>
      <c r="C153" s="23">
        <v>1014000</v>
      </c>
      <c r="D153" s="10" t="s">
        <v>126</v>
      </c>
      <c r="E153" s="17">
        <v>155707482.45000008</v>
      </c>
      <c r="F153" s="17">
        <v>144480832.22999999</v>
      </c>
      <c r="G153" s="17" t="s">
        <v>126</v>
      </c>
      <c r="H153" s="17">
        <v>164729581.06000003</v>
      </c>
      <c r="I153" s="17">
        <v>162522709.06000009</v>
      </c>
      <c r="J153" s="17" t="s">
        <v>126</v>
      </c>
      <c r="K153" s="17">
        <v>170901099.91999999</v>
      </c>
      <c r="L153" s="17">
        <v>160833829.41999975</v>
      </c>
      <c r="M153" s="17" t="s">
        <v>126</v>
      </c>
      <c r="N153" s="17">
        <v>190914964.56</v>
      </c>
      <c r="O153" s="17">
        <v>174596109.45000014</v>
      </c>
      <c r="P153" s="21">
        <f t="shared" si="8"/>
        <v>0.92789909615547772</v>
      </c>
      <c r="Q153" s="21">
        <f t="shared" si="9"/>
        <v>0.98660306190424829</v>
      </c>
      <c r="R153" s="21">
        <f t="shared" si="10"/>
        <v>0.94109300346976821</v>
      </c>
      <c r="S153" s="21">
        <f t="shared" si="11"/>
        <v>0.91452291260871155</v>
      </c>
    </row>
    <row r="154" spans="2:19" x14ac:dyDescent="0.3">
      <c r="B154" s="15" t="s">
        <v>350</v>
      </c>
      <c r="C154" s="23">
        <v>1015082</v>
      </c>
      <c r="D154" s="11" t="s">
        <v>145</v>
      </c>
      <c r="E154" s="17">
        <v>43742246.199999988</v>
      </c>
      <c r="F154" s="17">
        <v>40438272.179999992</v>
      </c>
      <c r="G154" s="17" t="s">
        <v>145</v>
      </c>
      <c r="H154" s="17">
        <v>50519533.020000003</v>
      </c>
      <c r="I154" s="17">
        <v>49340048.229999989</v>
      </c>
      <c r="J154" s="17" t="s">
        <v>145</v>
      </c>
      <c r="K154" s="17">
        <v>54583769.719999999</v>
      </c>
      <c r="L154" s="17">
        <v>51726249.279999986</v>
      </c>
      <c r="M154" s="17" t="s">
        <v>145</v>
      </c>
      <c r="N154" s="17">
        <v>68477605.750000015</v>
      </c>
      <c r="O154" s="17">
        <v>61176003.490000024</v>
      </c>
      <c r="P154" s="21">
        <f t="shared" si="8"/>
        <v>0.92446720717327957</v>
      </c>
      <c r="Q154" s="21">
        <f t="shared" si="9"/>
        <v>0.9766528960286891</v>
      </c>
      <c r="R154" s="21">
        <f t="shared" si="10"/>
        <v>0.947648899028808</v>
      </c>
      <c r="S154" s="21">
        <f t="shared" si="11"/>
        <v>0.89337240722672329</v>
      </c>
    </row>
    <row r="155" spans="2:19" x14ac:dyDescent="0.3">
      <c r="B155" s="15" t="s">
        <v>351</v>
      </c>
      <c r="C155" s="23">
        <v>1063000</v>
      </c>
      <c r="D155" s="36" t="s">
        <v>145</v>
      </c>
      <c r="E155" s="37">
        <v>335293057.8599999</v>
      </c>
      <c r="F155" s="37">
        <v>313317560.6099996</v>
      </c>
      <c r="G155" s="37" t="s">
        <v>145</v>
      </c>
      <c r="H155" s="37">
        <v>367069537.73999995</v>
      </c>
      <c r="I155" s="37">
        <v>361812640.29000014</v>
      </c>
      <c r="J155" s="37" t="s">
        <v>145</v>
      </c>
      <c r="K155" s="37">
        <v>395302403.66000009</v>
      </c>
      <c r="L155" s="37">
        <v>375297682.39999962</v>
      </c>
      <c r="M155" s="37" t="s">
        <v>145</v>
      </c>
      <c r="N155" s="37">
        <v>469199816.67999983</v>
      </c>
      <c r="O155" s="37">
        <v>425938386.53999943</v>
      </c>
      <c r="P155" s="21">
        <f t="shared" si="8"/>
        <v>0.93445883612903169</v>
      </c>
      <c r="Q155" s="21">
        <f t="shared" si="9"/>
        <v>0.98567874228309482</v>
      </c>
      <c r="R155" s="21">
        <f t="shared" si="10"/>
        <v>0.94939387902835382</v>
      </c>
      <c r="S155" s="21">
        <f t="shared" si="11"/>
        <v>0.90779742744549019</v>
      </c>
    </row>
    <row r="156" spans="2:19" x14ac:dyDescent="0.3">
      <c r="B156" s="15" t="s">
        <v>352</v>
      </c>
      <c r="C156" s="23">
        <v>1015000</v>
      </c>
      <c r="D156" s="10" t="s">
        <v>137</v>
      </c>
      <c r="E156" s="17">
        <v>29150001</v>
      </c>
      <c r="F156" s="17">
        <v>27508549.820000004</v>
      </c>
      <c r="G156" s="17" t="s">
        <v>137</v>
      </c>
      <c r="H156" s="17">
        <v>31473192</v>
      </c>
      <c r="I156" s="17">
        <v>30696078.380000006</v>
      </c>
      <c r="J156" s="17" t="s">
        <v>137</v>
      </c>
      <c r="K156" s="17">
        <v>30958352</v>
      </c>
      <c r="L156" s="17">
        <v>28856125.52999999</v>
      </c>
      <c r="M156" s="17" t="s">
        <v>137</v>
      </c>
      <c r="N156" s="17">
        <v>58056753.520000003</v>
      </c>
      <c r="O156" s="17">
        <v>52172090.549999967</v>
      </c>
      <c r="P156" s="21">
        <f t="shared" si="8"/>
        <v>0.9436894983296914</v>
      </c>
      <c r="Q156" s="21">
        <f t="shared" si="9"/>
        <v>0.97530871288809873</v>
      </c>
      <c r="R156" s="21">
        <f t="shared" si="10"/>
        <v>0.93209501364930503</v>
      </c>
      <c r="S156" s="21">
        <f t="shared" si="11"/>
        <v>0.89863947580236592</v>
      </c>
    </row>
    <row r="157" spans="2:19" x14ac:dyDescent="0.3">
      <c r="B157" s="15" t="s">
        <v>353</v>
      </c>
      <c r="C157" s="23">
        <v>1017082</v>
      </c>
      <c r="D157" s="10" t="s">
        <v>166</v>
      </c>
      <c r="E157" s="17">
        <v>16678595.609999999</v>
      </c>
      <c r="F157" s="17">
        <v>14900344.079999994</v>
      </c>
      <c r="G157" s="17" t="s">
        <v>166</v>
      </c>
      <c r="H157" s="17">
        <v>20520966.43</v>
      </c>
      <c r="I157" s="17">
        <v>19318437.749999993</v>
      </c>
      <c r="J157" s="17" t="s">
        <v>166</v>
      </c>
      <c r="K157" s="17">
        <v>23425663.190000001</v>
      </c>
      <c r="L157" s="17">
        <v>20165639.770000003</v>
      </c>
      <c r="M157" s="17" t="s">
        <v>166</v>
      </c>
      <c r="N157" s="17">
        <v>26246815.289999999</v>
      </c>
      <c r="O157" s="17">
        <v>22228852.320000004</v>
      </c>
      <c r="P157" s="21">
        <f t="shared" si="8"/>
        <v>0.89338121916369162</v>
      </c>
      <c r="Q157" s="21">
        <f t="shared" si="9"/>
        <v>0.94139999769981564</v>
      </c>
      <c r="R157" s="21">
        <f t="shared" si="10"/>
        <v>0.86083538410167004</v>
      </c>
      <c r="S157" s="21">
        <f t="shared" si="11"/>
        <v>0.84691617152002308</v>
      </c>
    </row>
    <row r="158" spans="2:19" x14ac:dyDescent="0.3">
      <c r="B158" s="15" t="s">
        <v>354</v>
      </c>
      <c r="C158" s="23">
        <v>1007072</v>
      </c>
      <c r="D158" s="10" t="s">
        <v>64</v>
      </c>
      <c r="E158" s="17">
        <v>44456283.310000017</v>
      </c>
      <c r="F158" s="17">
        <v>43781399.480000034</v>
      </c>
      <c r="G158" s="17" t="s">
        <v>64</v>
      </c>
      <c r="H158" s="17">
        <v>41867622.899999999</v>
      </c>
      <c r="I158" s="17">
        <v>41933138.490000002</v>
      </c>
      <c r="J158" s="17" t="s">
        <v>64</v>
      </c>
      <c r="K158" s="17">
        <v>43589298.779999994</v>
      </c>
      <c r="L158" s="17">
        <v>41614194.250000007</v>
      </c>
      <c r="M158" s="17" t="s">
        <v>64</v>
      </c>
      <c r="N158" s="17">
        <v>53283006.000000022</v>
      </c>
      <c r="O158" s="17">
        <v>51318160.010000028</v>
      </c>
      <c r="P158" s="21">
        <f t="shared" si="8"/>
        <v>0.98481915761392103</v>
      </c>
      <c r="Q158" s="21">
        <f t="shared" si="9"/>
        <v>1.0015648270778708</v>
      </c>
      <c r="R158" s="21">
        <f t="shared" si="10"/>
        <v>0.95468831604819893</v>
      </c>
      <c r="S158" s="21">
        <f t="shared" si="11"/>
        <v>0.96312434043229478</v>
      </c>
    </row>
    <row r="159" spans="2:19" x14ac:dyDescent="0.3">
      <c r="B159" s="15" t="s">
        <v>355</v>
      </c>
      <c r="C159" s="23">
        <v>1015092</v>
      </c>
      <c r="D159" s="10" t="s">
        <v>146</v>
      </c>
      <c r="E159" s="17">
        <v>15444847.619999999</v>
      </c>
      <c r="F159" s="17">
        <v>13376570.089999992</v>
      </c>
      <c r="G159" s="17" t="s">
        <v>146</v>
      </c>
      <c r="H159" s="17">
        <v>14162241.979999999</v>
      </c>
      <c r="I159" s="17">
        <v>13502021.120000005</v>
      </c>
      <c r="J159" s="17" t="s">
        <v>146</v>
      </c>
      <c r="K159" s="17">
        <v>14275928.700000003</v>
      </c>
      <c r="L159" s="17">
        <v>12602824.010000002</v>
      </c>
      <c r="M159" s="17" t="s">
        <v>146</v>
      </c>
      <c r="N159" s="17">
        <v>20687840.380000003</v>
      </c>
      <c r="O159" s="17">
        <v>17374332.66</v>
      </c>
      <c r="P159" s="21">
        <f t="shared" si="8"/>
        <v>0.86608624566022052</v>
      </c>
      <c r="Q159" s="21">
        <f t="shared" si="9"/>
        <v>0.95338161422941636</v>
      </c>
      <c r="R159" s="21">
        <f t="shared" si="10"/>
        <v>0.88280239239356795</v>
      </c>
      <c r="S159" s="21">
        <f t="shared" si="11"/>
        <v>0.83983307783042738</v>
      </c>
    </row>
    <row r="160" spans="2:19" x14ac:dyDescent="0.3">
      <c r="B160" s="15" t="s">
        <v>356</v>
      </c>
      <c r="C160" s="23">
        <v>1018062</v>
      </c>
      <c r="D160" s="10" t="s">
        <v>177</v>
      </c>
      <c r="E160" s="17">
        <v>38146143.199999996</v>
      </c>
      <c r="F160" s="17">
        <v>34648050.859999992</v>
      </c>
      <c r="G160" s="17" t="s">
        <v>177</v>
      </c>
      <c r="H160" s="17">
        <v>29253321.190000001</v>
      </c>
      <c r="I160" s="17">
        <v>29957149.059999999</v>
      </c>
      <c r="J160" s="17" t="s">
        <v>177</v>
      </c>
      <c r="K160" s="17">
        <v>32656659.259999994</v>
      </c>
      <c r="L160" s="17">
        <v>26692034.959999993</v>
      </c>
      <c r="M160" s="17" t="s">
        <v>177</v>
      </c>
      <c r="N160" s="17">
        <v>43728465.099999994</v>
      </c>
      <c r="O160" s="17">
        <v>39106594.789999977</v>
      </c>
      <c r="P160" s="21">
        <f t="shared" si="8"/>
        <v>0.90829761421332877</v>
      </c>
      <c r="Q160" s="21">
        <f t="shared" si="9"/>
        <v>1.0240597594176963</v>
      </c>
      <c r="R160" s="21">
        <f t="shared" si="10"/>
        <v>0.81735350659992767</v>
      </c>
      <c r="S160" s="21">
        <f t="shared" si="11"/>
        <v>0.89430522431028525</v>
      </c>
    </row>
    <row r="161" spans="2:19" x14ac:dyDescent="0.3">
      <c r="B161" s="15" t="s">
        <v>357</v>
      </c>
      <c r="C161" s="23">
        <v>1020083</v>
      </c>
      <c r="D161" s="10" t="s">
        <v>189</v>
      </c>
      <c r="E161" s="17">
        <v>108594454.11000003</v>
      </c>
      <c r="F161" s="17">
        <v>95083895.240000039</v>
      </c>
      <c r="G161" s="17" t="s">
        <v>189</v>
      </c>
      <c r="H161" s="17">
        <v>109127890.86000003</v>
      </c>
      <c r="I161" s="17">
        <v>110828795.39999996</v>
      </c>
      <c r="J161" s="17" t="s">
        <v>189</v>
      </c>
      <c r="K161" s="17">
        <v>119798354.74000005</v>
      </c>
      <c r="L161" s="17">
        <v>109346827.03999998</v>
      </c>
      <c r="M161" s="17" t="s">
        <v>189</v>
      </c>
      <c r="N161" s="17">
        <v>145224402.17999995</v>
      </c>
      <c r="O161" s="17">
        <v>118913704.66000007</v>
      </c>
      <c r="P161" s="21">
        <f t="shared" si="8"/>
        <v>0.87558702715780901</v>
      </c>
      <c r="Q161" s="21">
        <f t="shared" si="9"/>
        <v>1.0155863411873507</v>
      </c>
      <c r="R161" s="21">
        <f t="shared" si="10"/>
        <v>0.91275733525153024</v>
      </c>
      <c r="S161" s="21">
        <f t="shared" si="11"/>
        <v>0.81882729675561827</v>
      </c>
    </row>
    <row r="162" spans="2:19" x14ac:dyDescent="0.3">
      <c r="B162" s="15" t="s">
        <v>358</v>
      </c>
      <c r="C162" s="23">
        <v>1002102</v>
      </c>
      <c r="D162" s="10" t="s">
        <v>22</v>
      </c>
      <c r="E162" s="17">
        <v>21426235.680000003</v>
      </c>
      <c r="F162" s="17">
        <v>19197473.010000005</v>
      </c>
      <c r="G162" s="17" t="s">
        <v>22</v>
      </c>
      <c r="H162" s="17">
        <v>26633273.75</v>
      </c>
      <c r="I162" s="17">
        <v>26202567.059999999</v>
      </c>
      <c r="J162" s="17" t="s">
        <v>22</v>
      </c>
      <c r="K162" s="17">
        <v>27323522.899999991</v>
      </c>
      <c r="L162" s="17">
        <v>21980531.210000001</v>
      </c>
      <c r="M162" s="17" t="s">
        <v>22</v>
      </c>
      <c r="N162" s="17">
        <v>35275082.179999992</v>
      </c>
      <c r="O162" s="17">
        <v>29796181.949999992</v>
      </c>
      <c r="P162" s="21">
        <f t="shared" si="8"/>
        <v>0.89597973702490341</v>
      </c>
      <c r="Q162" s="21">
        <f t="shared" si="9"/>
        <v>0.9838282483016193</v>
      </c>
      <c r="R162" s="21">
        <f t="shared" si="10"/>
        <v>0.80445450941467023</v>
      </c>
      <c r="S162" s="21">
        <f t="shared" si="11"/>
        <v>0.84468072385933701</v>
      </c>
    </row>
    <row r="163" spans="2:19" x14ac:dyDescent="0.3">
      <c r="B163" s="15" t="s">
        <v>359</v>
      </c>
      <c r="C163" s="23">
        <v>1009072</v>
      </c>
      <c r="D163" s="10" t="s">
        <v>80</v>
      </c>
      <c r="E163" s="17">
        <v>24733043.340000007</v>
      </c>
      <c r="F163" s="17">
        <v>22854575.550000012</v>
      </c>
      <c r="G163" s="17" t="s">
        <v>80</v>
      </c>
      <c r="H163" s="17">
        <v>23400288.969999999</v>
      </c>
      <c r="I163" s="17">
        <v>22785731.080000006</v>
      </c>
      <c r="J163" s="17" t="s">
        <v>80</v>
      </c>
      <c r="K163" s="17">
        <v>27170308.669999994</v>
      </c>
      <c r="L163" s="17">
        <v>24893560.509999968</v>
      </c>
      <c r="M163" s="17" t="s">
        <v>80</v>
      </c>
      <c r="N163" s="17">
        <v>37088837.68</v>
      </c>
      <c r="O163" s="17">
        <v>34552211.119999997</v>
      </c>
      <c r="P163" s="21">
        <f t="shared" si="8"/>
        <v>0.9240502770250677</v>
      </c>
      <c r="Q163" s="21">
        <f t="shared" si="9"/>
        <v>0.97373716663123788</v>
      </c>
      <c r="R163" s="21">
        <f t="shared" si="10"/>
        <v>0.91620455300480663</v>
      </c>
      <c r="S163" s="21">
        <f t="shared" si="11"/>
        <v>0.93160673888230616</v>
      </c>
    </row>
    <row r="164" spans="2:19" x14ac:dyDescent="0.3">
      <c r="B164" s="15" t="s">
        <v>360</v>
      </c>
      <c r="C164" s="23">
        <v>1010093</v>
      </c>
      <c r="D164" s="10" t="s">
        <v>91</v>
      </c>
      <c r="E164" s="17">
        <v>102904201.30999999</v>
      </c>
      <c r="F164" s="17">
        <v>76699121.429999992</v>
      </c>
      <c r="G164" s="17" t="s">
        <v>91</v>
      </c>
      <c r="H164" s="17">
        <v>89196985.039999992</v>
      </c>
      <c r="I164" s="17">
        <v>88884202.770000011</v>
      </c>
      <c r="J164" s="17" t="s">
        <v>91</v>
      </c>
      <c r="K164" s="17">
        <v>116468403.61999997</v>
      </c>
      <c r="L164" s="17">
        <v>106052987.33000006</v>
      </c>
      <c r="M164" s="17" t="s">
        <v>91</v>
      </c>
      <c r="N164" s="17">
        <v>128915528.53000002</v>
      </c>
      <c r="O164" s="17">
        <v>111264642.80000003</v>
      </c>
      <c r="P164" s="21">
        <f t="shared" si="8"/>
        <v>0.74534489800803261</v>
      </c>
      <c r="Q164" s="21">
        <f t="shared" si="9"/>
        <v>0.99649335378477522</v>
      </c>
      <c r="R164" s="21">
        <f t="shared" si="10"/>
        <v>0.91057303125762612</v>
      </c>
      <c r="S164" s="21">
        <f t="shared" si="11"/>
        <v>0.8630817719845717</v>
      </c>
    </row>
    <row r="165" spans="2:19" x14ac:dyDescent="0.3">
      <c r="B165" s="15" t="s">
        <v>361</v>
      </c>
      <c r="C165" s="23">
        <v>1009082</v>
      </c>
      <c r="D165" s="10" t="s">
        <v>81</v>
      </c>
      <c r="E165" s="17">
        <v>52053302.950000003</v>
      </c>
      <c r="F165" s="17">
        <v>49002751.069999985</v>
      </c>
      <c r="G165" s="17" t="s">
        <v>81</v>
      </c>
      <c r="H165" s="17">
        <v>50308706.229999997</v>
      </c>
      <c r="I165" s="17">
        <v>51106639.309999987</v>
      </c>
      <c r="J165" s="17" t="s">
        <v>81</v>
      </c>
      <c r="K165" s="17">
        <v>62481960.090000004</v>
      </c>
      <c r="L165" s="17">
        <v>54965278.199999943</v>
      </c>
      <c r="M165" s="17" t="s">
        <v>81</v>
      </c>
      <c r="N165" s="17">
        <v>100317268.89000002</v>
      </c>
      <c r="O165" s="17">
        <v>88808246.349999994</v>
      </c>
      <c r="P165" s="21">
        <f t="shared" si="8"/>
        <v>0.94139561358997259</v>
      </c>
      <c r="Q165" s="21">
        <f t="shared" si="9"/>
        <v>1.0158607354431264</v>
      </c>
      <c r="R165" s="21">
        <f t="shared" si="10"/>
        <v>0.87969836606961571</v>
      </c>
      <c r="S165" s="21">
        <f t="shared" si="11"/>
        <v>0.88527376525152512</v>
      </c>
    </row>
    <row r="166" spans="2:19" x14ac:dyDescent="0.3">
      <c r="B166" s="15" t="s">
        <v>362</v>
      </c>
      <c r="C166" s="23">
        <v>1019023</v>
      </c>
      <c r="D166" s="10" t="s">
        <v>181</v>
      </c>
      <c r="E166" s="17">
        <v>35748763.429999992</v>
      </c>
      <c r="F166" s="17">
        <v>33623967.939999968</v>
      </c>
      <c r="G166" s="17" t="s">
        <v>181</v>
      </c>
      <c r="H166" s="17">
        <v>36200477.330000006</v>
      </c>
      <c r="I166" s="17">
        <v>35745427.340000011</v>
      </c>
      <c r="J166" s="17" t="s">
        <v>181</v>
      </c>
      <c r="K166" s="17">
        <v>41230601.050000012</v>
      </c>
      <c r="L166" s="17">
        <v>38620771.789999954</v>
      </c>
      <c r="M166" s="17" t="s">
        <v>181</v>
      </c>
      <c r="N166" s="17">
        <v>50854844.999999978</v>
      </c>
      <c r="O166" s="17">
        <v>47709744.740000024</v>
      </c>
      <c r="P166" s="21">
        <f t="shared" si="8"/>
        <v>0.94056310523409825</v>
      </c>
      <c r="Q166" s="21">
        <f t="shared" si="9"/>
        <v>0.98742972403784057</v>
      </c>
      <c r="R166" s="21">
        <f t="shared" si="10"/>
        <v>0.93670164408141565</v>
      </c>
      <c r="S166" s="21">
        <f t="shared" si="11"/>
        <v>0.93815534665379563</v>
      </c>
    </row>
    <row r="167" spans="2:19" x14ac:dyDescent="0.3">
      <c r="B167" s="15" t="s">
        <v>363</v>
      </c>
      <c r="C167" s="23">
        <v>1001072</v>
      </c>
      <c r="D167" s="10" t="s">
        <v>9</v>
      </c>
      <c r="E167" s="17">
        <v>72230336.789999992</v>
      </c>
      <c r="F167" s="17">
        <v>66511429.179999985</v>
      </c>
      <c r="G167" s="17" t="s">
        <v>9</v>
      </c>
      <c r="H167" s="17">
        <v>85512766.290000007</v>
      </c>
      <c r="I167" s="17">
        <v>86016577.669999972</v>
      </c>
      <c r="J167" s="17" t="s">
        <v>9</v>
      </c>
      <c r="K167" s="17">
        <v>83539869.039999992</v>
      </c>
      <c r="L167" s="17">
        <v>73827886.49000001</v>
      </c>
      <c r="M167" s="17" t="s">
        <v>9</v>
      </c>
      <c r="N167" s="17">
        <v>105911234.05000001</v>
      </c>
      <c r="O167" s="17">
        <v>91380638.189999983</v>
      </c>
      <c r="P167" s="21">
        <f t="shared" si="8"/>
        <v>0.92082402126094243</v>
      </c>
      <c r="Q167" s="21">
        <f t="shared" si="9"/>
        <v>1.0058916510581752</v>
      </c>
      <c r="R167" s="21">
        <f t="shared" si="10"/>
        <v>0.88374434073687913</v>
      </c>
      <c r="S167" s="21">
        <f t="shared" si="11"/>
        <v>0.86280401705884924</v>
      </c>
    </row>
    <row r="168" spans="2:19" x14ac:dyDescent="0.3">
      <c r="B168" s="15" t="s">
        <v>364</v>
      </c>
      <c r="C168" s="23">
        <v>1004072</v>
      </c>
      <c r="D168" s="10" t="s">
        <v>36</v>
      </c>
      <c r="E168" s="17">
        <v>21870058.149999995</v>
      </c>
      <c r="F168" s="17">
        <v>18567791.339999989</v>
      </c>
      <c r="G168" s="17" t="s">
        <v>36</v>
      </c>
      <c r="H168" s="17">
        <v>20247219.439999998</v>
      </c>
      <c r="I168" s="17">
        <v>22290653.920000006</v>
      </c>
      <c r="J168" s="17" t="s">
        <v>36</v>
      </c>
      <c r="K168" s="17">
        <v>21116352.009999994</v>
      </c>
      <c r="L168" s="17">
        <v>19855629.569999985</v>
      </c>
      <c r="M168" s="17" t="s">
        <v>36</v>
      </c>
      <c r="N168" s="17">
        <v>27745146.550000001</v>
      </c>
      <c r="O168" s="17">
        <v>25226033.939999998</v>
      </c>
      <c r="P168" s="21">
        <f t="shared" si="8"/>
        <v>0.84900511981491888</v>
      </c>
      <c r="Q168" s="21">
        <f t="shared" si="9"/>
        <v>1.1009242027556159</v>
      </c>
      <c r="R168" s="21">
        <f t="shared" si="10"/>
        <v>0.9402963902380973</v>
      </c>
      <c r="S168" s="21">
        <f t="shared" si="11"/>
        <v>0.90920528729375183</v>
      </c>
    </row>
    <row r="169" spans="2:19" x14ac:dyDescent="0.3">
      <c r="B169" s="15" t="s">
        <v>365</v>
      </c>
      <c r="C169" s="23">
        <v>1016000</v>
      </c>
      <c r="D169" s="10" t="s">
        <v>147</v>
      </c>
      <c r="E169" s="17">
        <v>143665613.5</v>
      </c>
      <c r="F169" s="17">
        <v>135494714.81000012</v>
      </c>
      <c r="G169" s="17" t="s">
        <v>147</v>
      </c>
      <c r="H169" s="17">
        <v>159858694.95999998</v>
      </c>
      <c r="I169" s="17">
        <v>157639606.32000005</v>
      </c>
      <c r="J169" s="17" t="s">
        <v>147</v>
      </c>
      <c r="K169" s="17">
        <v>188086707.06999999</v>
      </c>
      <c r="L169" s="17">
        <v>182476631.59999987</v>
      </c>
      <c r="M169" s="17" t="s">
        <v>147</v>
      </c>
      <c r="N169" s="17">
        <v>176127169.64999998</v>
      </c>
      <c r="O169" s="17">
        <v>170937406.62999991</v>
      </c>
      <c r="P169" s="21">
        <f t="shared" si="8"/>
        <v>0.94312557827207633</v>
      </c>
      <c r="Q169" s="21">
        <f t="shared" si="9"/>
        <v>0.98611843640688301</v>
      </c>
      <c r="R169" s="21">
        <f t="shared" si="10"/>
        <v>0.97017292951004652</v>
      </c>
      <c r="S169" s="21">
        <f t="shared" si="11"/>
        <v>0.97053400091358322</v>
      </c>
    </row>
    <row r="170" spans="2:19" x14ac:dyDescent="0.3">
      <c r="B170" s="15" t="s">
        <v>366</v>
      </c>
      <c r="C170" s="23">
        <v>1016011</v>
      </c>
      <c r="D170" s="11" t="s">
        <v>148</v>
      </c>
      <c r="E170" s="17">
        <v>313735365.53000003</v>
      </c>
      <c r="F170" s="17">
        <v>308412733.26999974</v>
      </c>
      <c r="G170" s="17" t="s">
        <v>148</v>
      </c>
      <c r="H170" s="17">
        <v>314158755.63000017</v>
      </c>
      <c r="I170" s="17">
        <v>313400574.80000019</v>
      </c>
      <c r="J170" s="17" t="s">
        <v>148</v>
      </c>
      <c r="K170" s="17">
        <v>312691046.72999996</v>
      </c>
      <c r="L170" s="17">
        <v>302593791.12999976</v>
      </c>
      <c r="M170" s="17" t="s">
        <v>148</v>
      </c>
      <c r="N170" s="17">
        <v>355954890.58000022</v>
      </c>
      <c r="O170" s="17">
        <v>342266162.29999995</v>
      </c>
      <c r="P170" s="21">
        <f t="shared" si="8"/>
        <v>0.9830346437004045</v>
      </c>
      <c r="Q170" s="21">
        <f t="shared" si="9"/>
        <v>0.9975866315472266</v>
      </c>
      <c r="R170" s="21">
        <f t="shared" si="10"/>
        <v>0.96770852345919933</v>
      </c>
      <c r="S170" s="21">
        <f t="shared" si="11"/>
        <v>0.96154364319114827</v>
      </c>
    </row>
    <row r="171" spans="2:19" x14ac:dyDescent="0.3">
      <c r="B171" s="15" t="s">
        <v>367</v>
      </c>
      <c r="C171" s="23">
        <v>1016092</v>
      </c>
      <c r="D171" s="36" t="s">
        <v>148</v>
      </c>
      <c r="E171" s="37">
        <v>70448522.480000019</v>
      </c>
      <c r="F171" s="37">
        <v>63719873.110000037</v>
      </c>
      <c r="G171" s="37" t="s">
        <v>148</v>
      </c>
      <c r="H171" s="37">
        <v>70227401.499999985</v>
      </c>
      <c r="I171" s="37">
        <v>67178983.790000007</v>
      </c>
      <c r="J171" s="37" t="s">
        <v>148</v>
      </c>
      <c r="K171" s="37">
        <v>73523981.049999982</v>
      </c>
      <c r="L171" s="37">
        <v>68046133.950000003</v>
      </c>
      <c r="M171" s="37" t="s">
        <v>148</v>
      </c>
      <c r="N171" s="37">
        <v>88763002.189999968</v>
      </c>
      <c r="O171" s="37">
        <v>79264514.690000013</v>
      </c>
      <c r="P171" s="21">
        <f t="shared" si="8"/>
        <v>0.90448842455269074</v>
      </c>
      <c r="Q171" s="21">
        <f t="shared" si="9"/>
        <v>0.95659218987335048</v>
      </c>
      <c r="R171" s="21">
        <f t="shared" si="10"/>
        <v>0.92549577672793903</v>
      </c>
      <c r="S171" s="21">
        <f t="shared" si="11"/>
        <v>0.89299046600893306</v>
      </c>
    </row>
    <row r="172" spans="2:19" x14ac:dyDescent="0.3">
      <c r="B172" s="15" t="s">
        <v>368</v>
      </c>
      <c r="C172" s="23">
        <v>1006113</v>
      </c>
      <c r="D172" s="10" t="s">
        <v>56</v>
      </c>
      <c r="E172" s="17">
        <v>69077815.359999999</v>
      </c>
      <c r="F172" s="17">
        <v>63792086.769999973</v>
      </c>
      <c r="G172" s="17" t="s">
        <v>56</v>
      </c>
      <c r="H172" s="17">
        <v>75480276.399999991</v>
      </c>
      <c r="I172" s="17">
        <v>71821417.240000039</v>
      </c>
      <c r="J172" s="17" t="s">
        <v>56</v>
      </c>
      <c r="K172" s="17">
        <v>85327568.929999992</v>
      </c>
      <c r="L172" s="17">
        <v>72141068.360000029</v>
      </c>
      <c r="M172" s="17" t="s">
        <v>56</v>
      </c>
      <c r="N172" s="17">
        <v>91292400.359999999</v>
      </c>
      <c r="O172" s="17">
        <v>80972565.589999974</v>
      </c>
      <c r="P172" s="21">
        <f t="shared" si="8"/>
        <v>0.92348153220461049</v>
      </c>
      <c r="Q172" s="21">
        <f t="shared" si="9"/>
        <v>0.9515256258388588</v>
      </c>
      <c r="R172" s="21">
        <f t="shared" si="10"/>
        <v>0.84546025703817074</v>
      </c>
      <c r="S172" s="21">
        <f t="shared" si="11"/>
        <v>0.88695844638430943</v>
      </c>
    </row>
    <row r="173" spans="2:19" x14ac:dyDescent="0.3">
      <c r="B173" s="15" t="s">
        <v>369</v>
      </c>
      <c r="C173" s="23">
        <v>1016102</v>
      </c>
      <c r="D173" s="10" t="s">
        <v>156</v>
      </c>
      <c r="E173" s="17">
        <v>46926079.319999993</v>
      </c>
      <c r="F173" s="17">
        <v>45089800.060000002</v>
      </c>
      <c r="G173" s="17" t="s">
        <v>156</v>
      </c>
      <c r="H173" s="17">
        <v>54220799.029999994</v>
      </c>
      <c r="I173" s="17">
        <v>54628191.609999999</v>
      </c>
      <c r="J173" s="17" t="s">
        <v>156</v>
      </c>
      <c r="K173" s="17">
        <v>67632972.919999987</v>
      </c>
      <c r="L173" s="17">
        <v>64172297.51000002</v>
      </c>
      <c r="M173" s="17" t="s">
        <v>156</v>
      </c>
      <c r="N173" s="17">
        <v>78973440.029999986</v>
      </c>
      <c r="O173" s="17">
        <v>74431076.419999972</v>
      </c>
      <c r="P173" s="21">
        <f t="shared" si="8"/>
        <v>0.96086868354208821</v>
      </c>
      <c r="Q173" s="21">
        <f t="shared" si="9"/>
        <v>1.0075135849579531</v>
      </c>
      <c r="R173" s="21">
        <f t="shared" si="10"/>
        <v>0.94883153496603734</v>
      </c>
      <c r="S173" s="21">
        <f t="shared" si="11"/>
        <v>0.94248238891107583</v>
      </c>
    </row>
    <row r="174" spans="2:19" x14ac:dyDescent="0.3">
      <c r="B174" s="15" t="s">
        <v>370</v>
      </c>
      <c r="C174" s="23">
        <v>1011043</v>
      </c>
      <c r="D174" s="10" t="s">
        <v>101</v>
      </c>
      <c r="E174" s="17">
        <v>103571358.68000004</v>
      </c>
      <c r="F174" s="17">
        <v>91607831.159999996</v>
      </c>
      <c r="G174" s="17" t="s">
        <v>101</v>
      </c>
      <c r="H174" s="17">
        <v>57822273.819999993</v>
      </c>
      <c r="I174" s="17">
        <v>55903858.309999995</v>
      </c>
      <c r="J174" s="17" t="s">
        <v>101</v>
      </c>
      <c r="K174" s="17">
        <v>89787939.649999991</v>
      </c>
      <c r="L174" s="17">
        <v>73287449.570000008</v>
      </c>
      <c r="M174" s="17" t="s">
        <v>101</v>
      </c>
      <c r="N174" s="17">
        <v>108075757.80999996</v>
      </c>
      <c r="O174" s="17">
        <v>78431129.620000035</v>
      </c>
      <c r="P174" s="21">
        <f t="shared" si="8"/>
        <v>0.88449000116950061</v>
      </c>
      <c r="Q174" s="21">
        <f t="shared" si="9"/>
        <v>0.96682220564393573</v>
      </c>
      <c r="R174" s="21">
        <f t="shared" si="10"/>
        <v>0.81622821345138208</v>
      </c>
      <c r="S174" s="21">
        <f t="shared" si="11"/>
        <v>0.72570510916873732</v>
      </c>
    </row>
    <row r="175" spans="2:19" x14ac:dyDescent="0.3">
      <c r="B175" s="15" t="s">
        <v>371</v>
      </c>
      <c r="C175" s="23">
        <v>1014093</v>
      </c>
      <c r="D175" s="10" t="s">
        <v>134</v>
      </c>
      <c r="E175" s="17">
        <v>75909349.599999949</v>
      </c>
      <c r="F175" s="17">
        <v>72742557.039999992</v>
      </c>
      <c r="G175" s="17" t="s">
        <v>134</v>
      </c>
      <c r="H175" s="17">
        <v>67109474.200000003</v>
      </c>
      <c r="I175" s="17">
        <v>66038917.669999994</v>
      </c>
      <c r="J175" s="17" t="s">
        <v>134</v>
      </c>
      <c r="K175" s="17">
        <v>73805405.820000008</v>
      </c>
      <c r="L175" s="17">
        <v>66543814.769999988</v>
      </c>
      <c r="M175" s="17" t="s">
        <v>134</v>
      </c>
      <c r="N175" s="17">
        <v>107278512.52</v>
      </c>
      <c r="O175" s="17">
        <v>101103872.21000001</v>
      </c>
      <c r="P175" s="21">
        <f t="shared" si="8"/>
        <v>0.9582819168299137</v>
      </c>
      <c r="Q175" s="21">
        <f t="shared" si="9"/>
        <v>0.98404760962946114</v>
      </c>
      <c r="R175" s="21">
        <f t="shared" si="10"/>
        <v>0.90161166422267336</v>
      </c>
      <c r="S175" s="21">
        <f t="shared" si="11"/>
        <v>0.94244289779046997</v>
      </c>
    </row>
    <row r="176" spans="2:19" x14ac:dyDescent="0.3">
      <c r="B176" s="15" t="s">
        <v>372</v>
      </c>
      <c r="C176" s="23">
        <v>1011052</v>
      </c>
      <c r="D176" s="10" t="s">
        <v>102</v>
      </c>
      <c r="E176" s="17">
        <v>36214750.280000016</v>
      </c>
      <c r="F176" s="17">
        <v>33891435.869999982</v>
      </c>
      <c r="G176" s="17" t="s">
        <v>102</v>
      </c>
      <c r="H176" s="17">
        <v>40920761.859999999</v>
      </c>
      <c r="I176" s="17">
        <v>38853676.750000007</v>
      </c>
      <c r="J176" s="17" t="s">
        <v>102</v>
      </c>
      <c r="K176" s="17">
        <v>45648237.979999982</v>
      </c>
      <c r="L176" s="17">
        <v>37730950.340000004</v>
      </c>
      <c r="M176" s="17" t="s">
        <v>102</v>
      </c>
      <c r="N176" s="17">
        <v>65851324.480000012</v>
      </c>
      <c r="O176" s="17">
        <v>54939094.189999975</v>
      </c>
      <c r="P176" s="21">
        <f t="shared" si="8"/>
        <v>0.93584618444040168</v>
      </c>
      <c r="Q176" s="21">
        <f t="shared" si="9"/>
        <v>0.94948566409706647</v>
      </c>
      <c r="R176" s="21">
        <f t="shared" si="10"/>
        <v>0.82655874595928969</v>
      </c>
      <c r="S176" s="21">
        <f t="shared" si="11"/>
        <v>0.83428988898599543</v>
      </c>
    </row>
    <row r="177" spans="2:19" x14ac:dyDescent="0.3">
      <c r="B177" s="15" t="s">
        <v>373</v>
      </c>
      <c r="C177" s="23">
        <v>1003042</v>
      </c>
      <c r="D177" s="10" t="s">
        <v>28</v>
      </c>
      <c r="E177" s="17">
        <v>39632554.320000023</v>
      </c>
      <c r="F177" s="17">
        <v>33948029.969999999</v>
      </c>
      <c r="G177" s="17" t="s">
        <v>28</v>
      </c>
      <c r="H177" s="17">
        <v>41680994.780000001</v>
      </c>
      <c r="I177" s="17">
        <v>40111234.970000014</v>
      </c>
      <c r="J177" s="17" t="s">
        <v>28</v>
      </c>
      <c r="K177" s="17">
        <v>43163671.190000013</v>
      </c>
      <c r="L177" s="17">
        <v>39899410.840000033</v>
      </c>
      <c r="M177" s="17" t="s">
        <v>28</v>
      </c>
      <c r="N177" s="17">
        <v>62560899.709999993</v>
      </c>
      <c r="O177" s="17">
        <v>52162370.729999997</v>
      </c>
      <c r="P177" s="21">
        <f t="shared" si="8"/>
        <v>0.85656931662536306</v>
      </c>
      <c r="Q177" s="21">
        <f t="shared" si="9"/>
        <v>0.96233871532372317</v>
      </c>
      <c r="R177" s="21">
        <f t="shared" si="10"/>
        <v>0.92437482123262416</v>
      </c>
      <c r="S177" s="21">
        <f t="shared" si="11"/>
        <v>0.83378549496247334</v>
      </c>
    </row>
    <row r="178" spans="2:19" x14ac:dyDescent="0.3">
      <c r="B178" s="15" t="s">
        <v>374</v>
      </c>
      <c r="C178" s="23">
        <v>1012132</v>
      </c>
      <c r="D178" s="10" t="s">
        <v>118</v>
      </c>
      <c r="E178" s="17">
        <v>23481233.869999994</v>
      </c>
      <c r="F178" s="17">
        <v>21628013.04999999</v>
      </c>
      <c r="G178" s="17" t="s">
        <v>118</v>
      </c>
      <c r="H178" s="17">
        <v>23622444.140000001</v>
      </c>
      <c r="I178" s="17">
        <v>24317534</v>
      </c>
      <c r="J178" s="17" t="s">
        <v>118</v>
      </c>
      <c r="K178" s="17">
        <v>25763533.600000001</v>
      </c>
      <c r="L178" s="17">
        <v>24350066.370000012</v>
      </c>
      <c r="M178" s="17" t="s">
        <v>118</v>
      </c>
      <c r="N178" s="17">
        <v>37607054.800000004</v>
      </c>
      <c r="O178" s="17">
        <v>34533133.529999979</v>
      </c>
      <c r="P178" s="21">
        <f t="shared" si="8"/>
        <v>0.92107651453666972</v>
      </c>
      <c r="Q178" s="21">
        <f t="shared" si="9"/>
        <v>1.0294249763437053</v>
      </c>
      <c r="R178" s="21">
        <f t="shared" si="10"/>
        <v>0.94513690350301993</v>
      </c>
      <c r="S178" s="21">
        <f t="shared" si="11"/>
        <v>0.91826211102284927</v>
      </c>
    </row>
    <row r="179" spans="2:19" x14ac:dyDescent="0.3">
      <c r="B179" s="15" t="s">
        <v>375</v>
      </c>
      <c r="C179" s="23">
        <v>1017093</v>
      </c>
      <c r="D179" s="10" t="s">
        <v>167</v>
      </c>
      <c r="E179" s="17">
        <v>159310896.34999999</v>
      </c>
      <c r="F179" s="17">
        <v>149803357.40000001</v>
      </c>
      <c r="G179" s="17" t="s">
        <v>167</v>
      </c>
      <c r="H179" s="17">
        <v>155805708.78999999</v>
      </c>
      <c r="I179" s="17">
        <v>156240511.03999996</v>
      </c>
      <c r="J179" s="17" t="s">
        <v>167</v>
      </c>
      <c r="K179" s="17">
        <v>189168354.42999998</v>
      </c>
      <c r="L179" s="17">
        <v>160834752.87000006</v>
      </c>
      <c r="M179" s="17" t="s">
        <v>167</v>
      </c>
      <c r="N179" s="17">
        <v>185170822.21999991</v>
      </c>
      <c r="O179" s="17">
        <v>168513010.41000003</v>
      </c>
      <c r="P179" s="21">
        <f t="shared" si="8"/>
        <v>0.94032084956001827</v>
      </c>
      <c r="Q179" s="21">
        <f t="shared" si="9"/>
        <v>1.0027906695677371</v>
      </c>
      <c r="R179" s="21">
        <f t="shared" si="10"/>
        <v>0.85022018272890088</v>
      </c>
      <c r="S179" s="21">
        <f t="shared" si="11"/>
        <v>0.9100408389923933</v>
      </c>
    </row>
    <row r="180" spans="2:19" x14ac:dyDescent="0.3">
      <c r="B180" s="15" t="s">
        <v>376</v>
      </c>
      <c r="C180" s="23">
        <v>1017000</v>
      </c>
      <c r="D180" s="10" t="s">
        <v>158</v>
      </c>
      <c r="E180" s="17">
        <v>103977209.86999999</v>
      </c>
      <c r="F180" s="17">
        <v>100881505.32000002</v>
      </c>
      <c r="G180" s="17" t="s">
        <v>158</v>
      </c>
      <c r="H180" s="17">
        <v>103922499.83</v>
      </c>
      <c r="I180" s="17">
        <v>103283944.70000002</v>
      </c>
      <c r="J180" s="17" t="s">
        <v>158</v>
      </c>
      <c r="K180" s="17">
        <v>117495984.16000001</v>
      </c>
      <c r="L180" s="17">
        <v>107820373.11999996</v>
      </c>
      <c r="M180" s="17" t="s">
        <v>158</v>
      </c>
      <c r="N180" s="17">
        <v>140331773.58000004</v>
      </c>
      <c r="O180" s="17">
        <v>134178248.98999999</v>
      </c>
      <c r="P180" s="21">
        <f t="shared" si="8"/>
        <v>0.97022708578283212</v>
      </c>
      <c r="Q180" s="21">
        <f t="shared" si="9"/>
        <v>0.99385546795886792</v>
      </c>
      <c r="R180" s="21">
        <f t="shared" si="10"/>
        <v>0.9176515596752286</v>
      </c>
      <c r="S180" s="21">
        <f t="shared" si="11"/>
        <v>0.95615016875353565</v>
      </c>
    </row>
    <row r="181" spans="2:19" x14ac:dyDescent="0.3">
      <c r="B181" s="15" t="s">
        <v>377</v>
      </c>
      <c r="C181" s="23">
        <v>1018000</v>
      </c>
      <c r="D181" s="10" t="s">
        <v>171</v>
      </c>
      <c r="E181" s="17">
        <v>45697592</v>
      </c>
      <c r="F181" s="17">
        <v>44020123.909999996</v>
      </c>
      <c r="G181" s="17" t="s">
        <v>171</v>
      </c>
      <c r="H181" s="17">
        <v>60779750</v>
      </c>
      <c r="I181" s="17">
        <v>60362482.63000001</v>
      </c>
      <c r="J181" s="17" t="s">
        <v>171</v>
      </c>
      <c r="K181" s="17">
        <v>59609021</v>
      </c>
      <c r="L181" s="17">
        <v>57036791.549999967</v>
      </c>
      <c r="M181" s="17" t="s">
        <v>171</v>
      </c>
      <c r="N181" s="17">
        <v>63648863.789999999</v>
      </c>
      <c r="O181" s="17">
        <v>60088424.219999991</v>
      </c>
      <c r="P181" s="21">
        <f t="shared" si="8"/>
        <v>0.96329198068029487</v>
      </c>
      <c r="Q181" s="21">
        <f t="shared" si="9"/>
        <v>0.99313476330521289</v>
      </c>
      <c r="R181" s="21">
        <f t="shared" si="10"/>
        <v>0.9568483191495456</v>
      </c>
      <c r="S181" s="21">
        <f t="shared" si="11"/>
        <v>0.94406122343759113</v>
      </c>
    </row>
    <row r="182" spans="2:19" x14ac:dyDescent="0.3">
      <c r="B182" s="15" t="s">
        <v>378</v>
      </c>
      <c r="C182" s="23">
        <v>1018073</v>
      </c>
      <c r="D182" s="10" t="s">
        <v>178</v>
      </c>
      <c r="E182" s="17">
        <v>82833416.49000001</v>
      </c>
      <c r="F182" s="17">
        <v>76790372.420000017</v>
      </c>
      <c r="G182" s="17" t="s">
        <v>178</v>
      </c>
      <c r="H182" s="17">
        <v>77170591.670000002</v>
      </c>
      <c r="I182" s="17">
        <v>73721663.060000047</v>
      </c>
      <c r="J182" s="17" t="s">
        <v>178</v>
      </c>
      <c r="K182" s="17">
        <v>88503022.88000001</v>
      </c>
      <c r="L182" s="17">
        <v>83795674.190000027</v>
      </c>
      <c r="M182" s="17" t="s">
        <v>178</v>
      </c>
      <c r="N182" s="17">
        <v>102405168.83000003</v>
      </c>
      <c r="O182" s="17">
        <v>92788494.060000047</v>
      </c>
      <c r="P182" s="21">
        <f t="shared" si="8"/>
        <v>0.92704581887275483</v>
      </c>
      <c r="Q182" s="21">
        <f t="shared" si="9"/>
        <v>0.95530773400379765</v>
      </c>
      <c r="R182" s="21">
        <f t="shared" si="10"/>
        <v>0.94681143607509755</v>
      </c>
      <c r="S182" s="21">
        <f t="shared" si="11"/>
        <v>0.90609190063477796</v>
      </c>
    </row>
    <row r="183" spans="2:19" x14ac:dyDescent="0.3">
      <c r="B183" s="15" t="s">
        <v>379</v>
      </c>
      <c r="C183" s="23">
        <v>1017102</v>
      </c>
      <c r="D183" s="10" t="s">
        <v>170</v>
      </c>
      <c r="E183" s="17">
        <v>49122360.980000004</v>
      </c>
      <c r="F183" s="17">
        <v>45005757.099999972</v>
      </c>
      <c r="G183" s="17" t="s">
        <v>170</v>
      </c>
      <c r="H183" s="17">
        <v>36798992.149999999</v>
      </c>
      <c r="I183" s="17">
        <v>34562270.880000003</v>
      </c>
      <c r="J183" s="17" t="s">
        <v>170</v>
      </c>
      <c r="K183" s="17">
        <v>46995584.260000005</v>
      </c>
      <c r="L183" s="17">
        <v>39413004.199999996</v>
      </c>
      <c r="M183" s="17" t="s">
        <v>170</v>
      </c>
      <c r="N183" s="17">
        <v>52752502.089999996</v>
      </c>
      <c r="O183" s="17">
        <v>45330773.560000002</v>
      </c>
      <c r="P183" s="21">
        <f t="shared" si="8"/>
        <v>0.91619694579264843</v>
      </c>
      <c r="Q183" s="21">
        <f t="shared" si="9"/>
        <v>0.93921786605234525</v>
      </c>
      <c r="R183" s="21">
        <f t="shared" si="10"/>
        <v>0.83865335053502299</v>
      </c>
      <c r="S183" s="21">
        <f t="shared" si="11"/>
        <v>0.85931039787766028</v>
      </c>
    </row>
    <row r="184" spans="2:19" x14ac:dyDescent="0.3">
      <c r="B184" s="15" t="s">
        <v>380</v>
      </c>
      <c r="C184" s="23">
        <v>1004082</v>
      </c>
      <c r="D184" s="10" t="s">
        <v>37</v>
      </c>
      <c r="E184" s="17">
        <v>15033519.23</v>
      </c>
      <c r="F184" s="17">
        <v>13886785.499999993</v>
      </c>
      <c r="G184" s="17" t="s">
        <v>37</v>
      </c>
      <c r="H184" s="17">
        <v>16808828.399999999</v>
      </c>
      <c r="I184" s="17">
        <v>15518299.329999998</v>
      </c>
      <c r="J184" s="17" t="s">
        <v>37</v>
      </c>
      <c r="K184" s="17">
        <v>20733222.150000006</v>
      </c>
      <c r="L184" s="17">
        <v>17427715.210000001</v>
      </c>
      <c r="M184" s="17" t="s">
        <v>37</v>
      </c>
      <c r="N184" s="17">
        <v>29566747.970000003</v>
      </c>
      <c r="O184" s="17">
        <v>23985572.030000005</v>
      </c>
      <c r="P184" s="21">
        <f t="shared" si="8"/>
        <v>0.92372153768815124</v>
      </c>
      <c r="Q184" s="21">
        <f t="shared" si="9"/>
        <v>0.92322313969247249</v>
      </c>
      <c r="R184" s="21">
        <f t="shared" si="10"/>
        <v>0.84056954987095411</v>
      </c>
      <c r="S184" s="21">
        <f t="shared" si="11"/>
        <v>0.81123470374006112</v>
      </c>
    </row>
    <row r="185" spans="2:19" x14ac:dyDescent="0.3">
      <c r="B185" s="15" t="s">
        <v>381</v>
      </c>
      <c r="C185" s="23">
        <v>1003052</v>
      </c>
      <c r="D185" s="10" t="s">
        <v>29</v>
      </c>
      <c r="E185" s="17">
        <v>22408878.329999998</v>
      </c>
      <c r="F185" s="17">
        <v>17418107.68</v>
      </c>
      <c r="G185" s="17" t="s">
        <v>29</v>
      </c>
      <c r="H185" s="17">
        <v>22424563.329999998</v>
      </c>
      <c r="I185" s="17">
        <v>19248279.109999996</v>
      </c>
      <c r="J185" s="17" t="s">
        <v>29</v>
      </c>
      <c r="K185" s="17">
        <v>29573982.990000002</v>
      </c>
      <c r="L185" s="17">
        <v>24557774.300000008</v>
      </c>
      <c r="M185" s="17" t="s">
        <v>29</v>
      </c>
      <c r="N185" s="17">
        <v>31196603.579999991</v>
      </c>
      <c r="O185" s="17">
        <v>27730917.07</v>
      </c>
      <c r="P185" s="21">
        <f t="shared" si="8"/>
        <v>0.77728601242309481</v>
      </c>
      <c r="Q185" s="21">
        <f t="shared" si="9"/>
        <v>0.85835691989815877</v>
      </c>
      <c r="R185" s="21">
        <f t="shared" si="10"/>
        <v>0.83038440606068686</v>
      </c>
      <c r="S185" s="21">
        <f t="shared" si="11"/>
        <v>0.8889082107572176</v>
      </c>
    </row>
    <row r="186" spans="2:19" x14ac:dyDescent="0.3">
      <c r="B186" s="15" t="s">
        <v>382</v>
      </c>
      <c r="C186" s="23">
        <v>1010102</v>
      </c>
      <c r="D186" s="10" t="s">
        <v>92</v>
      </c>
      <c r="E186" s="17">
        <v>63067990.290000014</v>
      </c>
      <c r="F186" s="17">
        <v>60100675.040000021</v>
      </c>
      <c r="G186" s="17" t="s">
        <v>92</v>
      </c>
      <c r="H186" s="17">
        <v>70927445.659999996</v>
      </c>
      <c r="I186" s="17">
        <v>72304504.60999997</v>
      </c>
      <c r="J186" s="17" t="s">
        <v>92</v>
      </c>
      <c r="K186" s="17">
        <v>78886201.650000006</v>
      </c>
      <c r="L186" s="17">
        <v>68980973.410000026</v>
      </c>
      <c r="M186" s="17" t="s">
        <v>92</v>
      </c>
      <c r="N186" s="17">
        <v>93719483.940000027</v>
      </c>
      <c r="O186" s="17">
        <v>84066185.110000044</v>
      </c>
      <c r="P186" s="21">
        <f t="shared" si="8"/>
        <v>0.95295053423526499</v>
      </c>
      <c r="Q186" s="21">
        <f t="shared" si="9"/>
        <v>1.0194150365515922</v>
      </c>
      <c r="R186" s="21">
        <f t="shared" si="10"/>
        <v>0.87443649164467052</v>
      </c>
      <c r="S186" s="21">
        <f t="shared" si="11"/>
        <v>0.89699795150195127</v>
      </c>
    </row>
    <row r="187" spans="2:19" x14ac:dyDescent="0.3">
      <c r="B187" s="15" t="s">
        <v>383</v>
      </c>
      <c r="C187" s="23">
        <v>1010113</v>
      </c>
      <c r="D187" s="10" t="s">
        <v>93</v>
      </c>
      <c r="E187" s="17">
        <v>50853896.310000002</v>
      </c>
      <c r="F187" s="17">
        <v>49640472.160000034</v>
      </c>
      <c r="G187" s="17" t="s">
        <v>93</v>
      </c>
      <c r="H187" s="17">
        <v>52509433.220000006</v>
      </c>
      <c r="I187" s="17">
        <v>54827435.790000007</v>
      </c>
      <c r="J187" s="17" t="s">
        <v>93</v>
      </c>
      <c r="K187" s="17">
        <v>60961154.649999999</v>
      </c>
      <c r="L187" s="17">
        <v>57787121.849999979</v>
      </c>
      <c r="M187" s="17" t="s">
        <v>93</v>
      </c>
      <c r="N187" s="17">
        <v>68174592.050000012</v>
      </c>
      <c r="O187" s="17">
        <v>64919693.290000014</v>
      </c>
      <c r="P187" s="21">
        <f t="shared" si="8"/>
        <v>0.97613901317210661</v>
      </c>
      <c r="Q187" s="21">
        <f t="shared" si="9"/>
        <v>1.0441444980045436</v>
      </c>
      <c r="R187" s="21">
        <f t="shared" si="10"/>
        <v>0.94793351900528644</v>
      </c>
      <c r="S187" s="21">
        <f t="shared" si="11"/>
        <v>0.95225642483327488</v>
      </c>
    </row>
    <row r="188" spans="2:19" x14ac:dyDescent="0.3">
      <c r="B188" s="15" t="s">
        <v>384</v>
      </c>
      <c r="C188" s="23">
        <v>1014102</v>
      </c>
      <c r="D188" s="10" t="s">
        <v>135</v>
      </c>
      <c r="E188" s="17">
        <v>28722171.370000001</v>
      </c>
      <c r="F188" s="17">
        <v>27324287.039999999</v>
      </c>
      <c r="G188" s="17" t="s">
        <v>135</v>
      </c>
      <c r="H188" s="17">
        <v>34646164.129999995</v>
      </c>
      <c r="I188" s="17">
        <v>34262537.259999998</v>
      </c>
      <c r="J188" s="17" t="s">
        <v>135</v>
      </c>
      <c r="K188" s="17">
        <v>33318433.170000002</v>
      </c>
      <c r="L188" s="17">
        <v>29569677.049999997</v>
      </c>
      <c r="M188" s="17" t="s">
        <v>135</v>
      </c>
      <c r="N188" s="17">
        <v>54732757.510000005</v>
      </c>
      <c r="O188" s="17">
        <v>45627109.530000001</v>
      </c>
      <c r="P188" s="21">
        <f t="shared" si="8"/>
        <v>0.9513308269074644</v>
      </c>
      <c r="Q188" s="21">
        <f t="shared" si="9"/>
        <v>0.98892729167475668</v>
      </c>
      <c r="R188" s="21">
        <f t="shared" si="10"/>
        <v>0.88748702254776513</v>
      </c>
      <c r="S188" s="21">
        <f t="shared" si="11"/>
        <v>0.83363440114749654</v>
      </c>
    </row>
    <row r="189" spans="2:19" x14ac:dyDescent="0.3">
      <c r="B189" s="15" t="s">
        <v>385</v>
      </c>
      <c r="C189" s="23">
        <v>1011062</v>
      </c>
      <c r="D189" s="10" t="s">
        <v>103</v>
      </c>
      <c r="E189" s="17">
        <v>27664355.400000006</v>
      </c>
      <c r="F189" s="17">
        <v>26364971.360000007</v>
      </c>
      <c r="G189" s="17" t="s">
        <v>103</v>
      </c>
      <c r="H189" s="17">
        <v>27849752.32</v>
      </c>
      <c r="I189" s="17">
        <v>28096042.460000001</v>
      </c>
      <c r="J189" s="17" t="s">
        <v>103</v>
      </c>
      <c r="K189" s="17">
        <v>27371257.54000001</v>
      </c>
      <c r="L189" s="17">
        <v>25795117.810000006</v>
      </c>
      <c r="M189" s="17" t="s">
        <v>103</v>
      </c>
      <c r="N189" s="17">
        <v>33938098.509999998</v>
      </c>
      <c r="O189" s="17">
        <v>32239247.530000001</v>
      </c>
      <c r="P189" s="21">
        <f t="shared" si="8"/>
        <v>0.95303038797715856</v>
      </c>
      <c r="Q189" s="21">
        <f t="shared" si="9"/>
        <v>1.0088435307133101</v>
      </c>
      <c r="R189" s="21">
        <f t="shared" si="10"/>
        <v>0.94241624712724092</v>
      </c>
      <c r="S189" s="21">
        <f t="shared" si="11"/>
        <v>0.94994265870554229</v>
      </c>
    </row>
    <row r="190" spans="2:19" x14ac:dyDescent="0.3">
      <c r="B190" s="15" t="s">
        <v>386</v>
      </c>
      <c r="C190" s="23">
        <v>1019032</v>
      </c>
      <c r="D190" s="10" t="s">
        <v>182</v>
      </c>
      <c r="E190" s="17">
        <v>33272949.950000018</v>
      </c>
      <c r="F190" s="17">
        <v>29388881.929999985</v>
      </c>
      <c r="G190" s="17" t="s">
        <v>182</v>
      </c>
      <c r="H190" s="17">
        <v>29489422.889999993</v>
      </c>
      <c r="I190" s="17">
        <v>28339823.499999996</v>
      </c>
      <c r="J190" s="17" t="s">
        <v>182</v>
      </c>
      <c r="K190" s="17">
        <v>31731022.91</v>
      </c>
      <c r="L190" s="17">
        <v>27572635.870000001</v>
      </c>
      <c r="M190" s="17" t="s">
        <v>182</v>
      </c>
      <c r="N190" s="17">
        <v>39884706.490000002</v>
      </c>
      <c r="O190" s="17">
        <v>33808638.230000012</v>
      </c>
      <c r="P190" s="21">
        <f t="shared" si="8"/>
        <v>0.88326649648327826</v>
      </c>
      <c r="Q190" s="21">
        <f t="shared" si="9"/>
        <v>0.96101655178915579</v>
      </c>
      <c r="R190" s="21">
        <f t="shared" si="10"/>
        <v>0.86894885009554834</v>
      </c>
      <c r="S190" s="21">
        <f t="shared" si="11"/>
        <v>0.84765919584933147</v>
      </c>
    </row>
    <row r="191" spans="2:19" x14ac:dyDescent="0.3">
      <c r="B191" s="15" t="s">
        <v>387</v>
      </c>
      <c r="C191" s="23">
        <v>1005102</v>
      </c>
      <c r="D191" s="10" t="s">
        <v>49</v>
      </c>
      <c r="E191" s="17">
        <v>26359544.240000002</v>
      </c>
      <c r="F191" s="17">
        <v>24437708.380000006</v>
      </c>
      <c r="G191" s="17" t="s">
        <v>49</v>
      </c>
      <c r="H191" s="17">
        <v>32478325.220000003</v>
      </c>
      <c r="I191" s="17">
        <v>30030092.149999995</v>
      </c>
      <c r="J191" s="17" t="s">
        <v>49</v>
      </c>
      <c r="K191" s="17">
        <v>35944319.899999999</v>
      </c>
      <c r="L191" s="17">
        <v>31805177.550000004</v>
      </c>
      <c r="M191" s="17" t="s">
        <v>49</v>
      </c>
      <c r="N191" s="17">
        <v>46516191.590000011</v>
      </c>
      <c r="O191" s="17">
        <v>43185077.979999997</v>
      </c>
      <c r="P191" s="21">
        <f t="shared" si="8"/>
        <v>0.92709146097132988</v>
      </c>
      <c r="Q191" s="21">
        <f t="shared" si="9"/>
        <v>0.92461947919369936</v>
      </c>
      <c r="R191" s="21">
        <f t="shared" si="10"/>
        <v>0.88484571800174761</v>
      </c>
      <c r="S191" s="21">
        <f t="shared" si="11"/>
        <v>0.92838808388784488</v>
      </c>
    </row>
    <row r="192" spans="2:19" x14ac:dyDescent="0.3">
      <c r="B192" s="15" t="s">
        <v>388</v>
      </c>
      <c r="C192" s="23">
        <v>1019011</v>
      </c>
      <c r="D192" s="11" t="s">
        <v>180</v>
      </c>
      <c r="E192" s="17">
        <v>190546677.81</v>
      </c>
      <c r="F192" s="17">
        <v>183129669.75999996</v>
      </c>
      <c r="G192" s="17" t="s">
        <v>180</v>
      </c>
      <c r="H192" s="17">
        <v>189806890.49000001</v>
      </c>
      <c r="I192" s="17">
        <v>187615526.41000009</v>
      </c>
      <c r="J192" s="17" t="s">
        <v>180</v>
      </c>
      <c r="K192" s="17">
        <v>222829903.61000001</v>
      </c>
      <c r="L192" s="17">
        <v>208277481.68999997</v>
      </c>
      <c r="M192" s="17" t="s">
        <v>180</v>
      </c>
      <c r="N192" s="17">
        <v>247444773.60999995</v>
      </c>
      <c r="O192" s="17">
        <v>228029298.91999978</v>
      </c>
      <c r="P192" s="21">
        <f t="shared" si="8"/>
        <v>0.96107511222318043</v>
      </c>
      <c r="Q192" s="21">
        <f t="shared" si="9"/>
        <v>0.98845477066537069</v>
      </c>
      <c r="R192" s="21">
        <f t="shared" si="10"/>
        <v>0.93469268852949872</v>
      </c>
      <c r="S192" s="21">
        <f t="shared" si="11"/>
        <v>0.92153612942902119</v>
      </c>
    </row>
    <row r="193" spans="2:19" x14ac:dyDescent="0.3">
      <c r="B193" s="15" t="s">
        <v>389</v>
      </c>
      <c r="C193" s="23">
        <v>1019042</v>
      </c>
      <c r="D193" s="36" t="s">
        <v>180</v>
      </c>
      <c r="E193" s="37">
        <v>61687630.489999972</v>
      </c>
      <c r="F193" s="37">
        <v>59157385.649999939</v>
      </c>
      <c r="G193" s="37" t="s">
        <v>180</v>
      </c>
      <c r="H193" s="37">
        <v>62280894.520000011</v>
      </c>
      <c r="I193" s="37">
        <v>64892989.499999985</v>
      </c>
      <c r="J193" s="37" t="s">
        <v>180</v>
      </c>
      <c r="K193" s="37">
        <v>66115976.359999992</v>
      </c>
      <c r="L193" s="37">
        <v>60059596.030000024</v>
      </c>
      <c r="M193" s="37" t="s">
        <v>180</v>
      </c>
      <c r="N193" s="37">
        <v>91435452.25</v>
      </c>
      <c r="O193" s="37">
        <v>112285073.07999997</v>
      </c>
      <c r="P193" s="21">
        <f t="shared" si="8"/>
        <v>0.95898294650156479</v>
      </c>
      <c r="Q193" s="21">
        <f t="shared" si="9"/>
        <v>1.0419405501499528</v>
      </c>
      <c r="R193" s="21">
        <f t="shared" si="10"/>
        <v>0.90839762696654258</v>
      </c>
      <c r="S193" s="21">
        <f t="shared" si="11"/>
        <v>1.2280255668555515</v>
      </c>
    </row>
    <row r="194" spans="2:19" x14ac:dyDescent="0.3">
      <c r="B194" s="15" t="s">
        <v>390</v>
      </c>
      <c r="C194" s="23">
        <v>1019000</v>
      </c>
      <c r="D194" s="10" t="s">
        <v>179</v>
      </c>
      <c r="E194" s="17">
        <v>129146349.8</v>
      </c>
      <c r="F194" s="17">
        <v>121667296.82999998</v>
      </c>
      <c r="G194" s="17" t="s">
        <v>179</v>
      </c>
      <c r="H194" s="17">
        <v>103252929.2</v>
      </c>
      <c r="I194" s="17">
        <v>103928059.37000005</v>
      </c>
      <c r="J194" s="17" t="s">
        <v>179</v>
      </c>
      <c r="K194" s="17">
        <v>108813469.59999999</v>
      </c>
      <c r="L194" s="17">
        <v>104724835.43999991</v>
      </c>
      <c r="M194" s="17" t="s">
        <v>179</v>
      </c>
      <c r="N194" s="17">
        <v>127989569.96000001</v>
      </c>
      <c r="O194" s="17">
        <v>121025922.55999985</v>
      </c>
      <c r="P194" s="21">
        <f t="shared" si="8"/>
        <v>0.94208854542476572</v>
      </c>
      <c r="Q194" s="21">
        <f t="shared" si="9"/>
        <v>1.0065386054926571</v>
      </c>
      <c r="R194" s="21">
        <f t="shared" si="10"/>
        <v>0.96242529371565888</v>
      </c>
      <c r="S194" s="21">
        <f t="shared" si="11"/>
        <v>0.94559207127442901</v>
      </c>
    </row>
    <row r="195" spans="2:19" x14ac:dyDescent="0.3">
      <c r="B195" s="15" t="s">
        <v>391</v>
      </c>
      <c r="C195" s="23">
        <v>1001083</v>
      </c>
      <c r="D195" s="10" t="s">
        <v>10</v>
      </c>
      <c r="E195" s="17">
        <v>73383068.75999999</v>
      </c>
      <c r="F195" s="17">
        <v>69577698.729999989</v>
      </c>
      <c r="G195" s="17" t="s">
        <v>10</v>
      </c>
      <c r="H195" s="17">
        <v>72822268.520000011</v>
      </c>
      <c r="I195" s="17">
        <v>72587238.529999986</v>
      </c>
      <c r="J195" s="17" t="s">
        <v>10</v>
      </c>
      <c r="K195" s="17">
        <v>80306235.730000034</v>
      </c>
      <c r="L195" s="17">
        <v>74765129.900000006</v>
      </c>
      <c r="M195" s="17" t="s">
        <v>10</v>
      </c>
      <c r="N195" s="17">
        <v>111194012.22999999</v>
      </c>
      <c r="O195" s="17">
        <v>101566007.36999993</v>
      </c>
      <c r="P195" s="21">
        <f t="shared" si="8"/>
        <v>0.94814375993942823</v>
      </c>
      <c r="Q195" s="21">
        <f t="shared" si="9"/>
        <v>0.99677255330303982</v>
      </c>
      <c r="R195" s="21">
        <f t="shared" si="10"/>
        <v>0.93100030427736713</v>
      </c>
      <c r="S195" s="21">
        <f t="shared" si="11"/>
        <v>0.91341256002090343</v>
      </c>
    </row>
    <row r="196" spans="2:19" x14ac:dyDescent="0.3">
      <c r="B196" s="15" t="s">
        <v>392</v>
      </c>
      <c r="C196" s="23">
        <v>1020000</v>
      </c>
      <c r="D196" s="10" t="s">
        <v>183</v>
      </c>
      <c r="E196" s="17">
        <v>151546039.61999983</v>
      </c>
      <c r="F196" s="17">
        <v>146432540.26000002</v>
      </c>
      <c r="G196" s="17" t="s">
        <v>183</v>
      </c>
      <c r="H196" s="17">
        <v>171977792.50000003</v>
      </c>
      <c r="I196" s="17">
        <v>168597695.35000008</v>
      </c>
      <c r="J196" s="17" t="s">
        <v>183</v>
      </c>
      <c r="K196" s="17">
        <v>209449596.48000002</v>
      </c>
      <c r="L196" s="17">
        <v>192020402.3099997</v>
      </c>
      <c r="M196" s="17" t="s">
        <v>183</v>
      </c>
      <c r="N196" s="17">
        <v>207498760.81000015</v>
      </c>
      <c r="O196" s="17">
        <v>192865069.71000007</v>
      </c>
      <c r="P196" s="21">
        <f t="shared" si="8"/>
        <v>0.96625778296270981</v>
      </c>
      <c r="Q196" s="21">
        <f t="shared" si="9"/>
        <v>0.98034573475525943</v>
      </c>
      <c r="R196" s="21">
        <f t="shared" si="10"/>
        <v>0.91678573526559837</v>
      </c>
      <c r="S196" s="21">
        <f t="shared" si="11"/>
        <v>0.92947576629915551</v>
      </c>
    </row>
    <row r="197" spans="2:19" x14ac:dyDescent="0.3">
      <c r="B197" s="15" t="s">
        <v>393</v>
      </c>
      <c r="C197" s="23">
        <v>1020031</v>
      </c>
      <c r="D197" s="11" t="s">
        <v>186</v>
      </c>
      <c r="E197" s="17">
        <v>289330248.10000008</v>
      </c>
      <c r="F197" s="17">
        <v>257393821.65999997</v>
      </c>
      <c r="G197" s="17" t="s">
        <v>186</v>
      </c>
      <c r="H197" s="17">
        <v>298748486.33000004</v>
      </c>
      <c r="I197" s="17">
        <v>296208422.04000002</v>
      </c>
      <c r="J197" s="17" t="s">
        <v>186</v>
      </c>
      <c r="K197" s="17">
        <v>354003186.51000011</v>
      </c>
      <c r="L197" s="17">
        <v>329229905.77000046</v>
      </c>
      <c r="M197" s="17" t="s">
        <v>186</v>
      </c>
      <c r="N197" s="17">
        <v>358320988.44999993</v>
      </c>
      <c r="O197" s="17">
        <v>335242836.50999987</v>
      </c>
      <c r="P197" s="21">
        <f t="shared" si="8"/>
        <v>0.88961946892962929</v>
      </c>
      <c r="Q197" s="21">
        <f t="shared" si="9"/>
        <v>0.99149764967446818</v>
      </c>
      <c r="R197" s="21">
        <f t="shared" si="10"/>
        <v>0.93001961088477425</v>
      </c>
      <c r="S197" s="21">
        <f t="shared" si="11"/>
        <v>0.93559363619800806</v>
      </c>
    </row>
    <row r="198" spans="2:19" x14ac:dyDescent="0.3">
      <c r="B198" s="15" t="s">
        <v>394</v>
      </c>
      <c r="C198" s="23">
        <v>1020092</v>
      </c>
      <c r="D198" s="36" t="s">
        <v>186</v>
      </c>
      <c r="E198" s="37">
        <v>72897340.200000018</v>
      </c>
      <c r="F198" s="37">
        <v>70557865.540000021</v>
      </c>
      <c r="G198" s="37" t="s">
        <v>186</v>
      </c>
      <c r="H198" s="37">
        <v>76587674.520000011</v>
      </c>
      <c r="I198" s="37">
        <v>76971136.820000008</v>
      </c>
      <c r="J198" s="37" t="s">
        <v>186</v>
      </c>
      <c r="K198" s="37">
        <v>87388562.909999996</v>
      </c>
      <c r="L198" s="37">
        <v>82439153.73999998</v>
      </c>
      <c r="M198" s="37" t="s">
        <v>186</v>
      </c>
      <c r="N198" s="37">
        <v>109455734.85000001</v>
      </c>
      <c r="O198" s="37">
        <v>98540769.140000001</v>
      </c>
      <c r="P198" s="21">
        <f t="shared" ref="P198:P213" si="12">F198/E198</f>
        <v>0.96790726995550935</v>
      </c>
      <c r="Q198" s="21">
        <f t="shared" ref="Q198:Q213" si="13">I198/H198</f>
        <v>1.0050068408840362</v>
      </c>
      <c r="R198" s="21">
        <f t="shared" ref="R198:R213" si="14">L198/K198</f>
        <v>0.94336319301763405</v>
      </c>
      <c r="S198" s="21">
        <f t="shared" ref="S198:S213" si="15">O198/N198</f>
        <v>0.90027963610168016</v>
      </c>
    </row>
    <row r="199" spans="2:19" x14ac:dyDescent="0.3">
      <c r="B199" s="15" t="s">
        <v>395</v>
      </c>
      <c r="C199" s="23">
        <v>1014113</v>
      </c>
      <c r="D199" s="10" t="s">
        <v>136</v>
      </c>
      <c r="E199" s="17">
        <v>37968402.719999991</v>
      </c>
      <c r="F199" s="17">
        <v>34304347.139999986</v>
      </c>
      <c r="G199" s="17" t="s">
        <v>136</v>
      </c>
      <c r="H199" s="17">
        <v>37854063.679999992</v>
      </c>
      <c r="I199" s="17">
        <v>38113975.800000004</v>
      </c>
      <c r="J199" s="17" t="s">
        <v>136</v>
      </c>
      <c r="K199" s="17">
        <v>45952678.139999986</v>
      </c>
      <c r="L199" s="17">
        <v>43174945.080000013</v>
      </c>
      <c r="M199" s="17" t="s">
        <v>136</v>
      </c>
      <c r="N199" s="17">
        <v>60742397.740000002</v>
      </c>
      <c r="O199" s="17">
        <v>53853978.600000016</v>
      </c>
      <c r="P199" s="21">
        <f t="shared" si="12"/>
        <v>0.90349724198247738</v>
      </c>
      <c r="Q199" s="21">
        <f t="shared" si="13"/>
        <v>1.006866161641117</v>
      </c>
      <c r="R199" s="21">
        <f t="shared" si="14"/>
        <v>0.93955231397967065</v>
      </c>
      <c r="S199" s="21">
        <f t="shared" si="15"/>
        <v>0.88659619316502825</v>
      </c>
    </row>
    <row r="200" spans="2:19" x14ac:dyDescent="0.3">
      <c r="B200" s="15" t="s">
        <v>396</v>
      </c>
      <c r="C200" s="23" t="s">
        <v>99</v>
      </c>
      <c r="D200" s="10" t="s">
        <v>100</v>
      </c>
      <c r="E200" s="17">
        <v>24744.98</v>
      </c>
      <c r="F200" s="17">
        <v>10555.349999999999</v>
      </c>
      <c r="G200" s="17" t="s">
        <v>100</v>
      </c>
      <c r="H200" s="17">
        <v>24000</v>
      </c>
      <c r="I200" s="17">
        <v>24013.35</v>
      </c>
      <c r="J200" s="17" t="s">
        <v>100</v>
      </c>
      <c r="K200" s="17">
        <v>49796.02</v>
      </c>
      <c r="L200" s="17">
        <v>15160.749999999998</v>
      </c>
      <c r="M200" s="17" t="s">
        <v>100</v>
      </c>
      <c r="N200" s="17">
        <v>58635.27</v>
      </c>
      <c r="O200" s="17">
        <v>15283.829999999998</v>
      </c>
      <c r="P200" s="21">
        <f t="shared" si="12"/>
        <v>0.42656530738759935</v>
      </c>
      <c r="Q200" s="21">
        <f t="shared" si="13"/>
        <v>1.00055625</v>
      </c>
      <c r="R200" s="21">
        <f t="shared" si="14"/>
        <v>0.30445706303435494</v>
      </c>
      <c r="S200" s="21">
        <f t="shared" si="15"/>
        <v>0.26065932671581454</v>
      </c>
    </row>
    <row r="201" spans="2:19" ht="27" x14ac:dyDescent="0.3">
      <c r="B201" s="15" t="s">
        <v>397</v>
      </c>
      <c r="C201" s="23" t="s">
        <v>109</v>
      </c>
      <c r="D201" s="10" t="s">
        <v>108</v>
      </c>
      <c r="E201" s="17">
        <v>50900</v>
      </c>
      <c r="F201" s="17">
        <v>36469.14</v>
      </c>
      <c r="G201" s="17" t="s">
        <v>108</v>
      </c>
      <c r="H201" s="17">
        <v>26000</v>
      </c>
      <c r="I201" s="17">
        <v>26006.55</v>
      </c>
      <c r="J201" s="17" t="s">
        <v>108</v>
      </c>
      <c r="K201" s="17">
        <v>62000</v>
      </c>
      <c r="L201" s="17">
        <v>46195.82</v>
      </c>
      <c r="M201" s="17" t="s">
        <v>108</v>
      </c>
      <c r="N201" s="17">
        <v>27762.02</v>
      </c>
      <c r="O201" s="17">
        <v>20538.22</v>
      </c>
      <c r="P201" s="21">
        <f t="shared" si="12"/>
        <v>0.71648605108055008</v>
      </c>
      <c r="Q201" s="21">
        <f t="shared" si="13"/>
        <v>1.0002519230769231</v>
      </c>
      <c r="R201" s="21">
        <f t="shared" si="14"/>
        <v>0.74509387096774193</v>
      </c>
      <c r="S201" s="21">
        <f t="shared" si="15"/>
        <v>0.73979559124300032</v>
      </c>
    </row>
    <row r="202" spans="2:19" x14ac:dyDescent="0.3">
      <c r="B202" s="15" t="s">
        <v>398</v>
      </c>
      <c r="C202" s="23" t="s">
        <v>14</v>
      </c>
      <c r="D202" s="10" t="s">
        <v>13</v>
      </c>
      <c r="E202" s="17">
        <v>800975.16</v>
      </c>
      <c r="F202" s="17">
        <v>649107.79999999993</v>
      </c>
      <c r="G202" s="17" t="s">
        <v>13</v>
      </c>
      <c r="H202" s="17">
        <v>8493959</v>
      </c>
      <c r="I202" s="17">
        <v>589126.11</v>
      </c>
      <c r="J202" s="17" t="s">
        <v>13</v>
      </c>
      <c r="K202" s="17">
        <v>10921465.140000001</v>
      </c>
      <c r="L202" s="17">
        <v>1880892.35</v>
      </c>
      <c r="M202" s="17" t="s">
        <v>13</v>
      </c>
      <c r="N202" s="17">
        <v>10759050.050000001</v>
      </c>
      <c r="O202" s="17">
        <v>5941466.1600000001</v>
      </c>
      <c r="P202" s="21">
        <f t="shared" si="12"/>
        <v>0.81039691667841474</v>
      </c>
      <c r="Q202" s="21">
        <f t="shared" si="13"/>
        <v>6.9358247432086725E-2</v>
      </c>
      <c r="R202" s="21">
        <f t="shared" si="14"/>
        <v>0.17221978240915761</v>
      </c>
      <c r="S202" s="21">
        <f t="shared" si="15"/>
        <v>0.5522296236552966</v>
      </c>
    </row>
    <row r="203" spans="2:19" x14ac:dyDescent="0.3">
      <c r="B203" s="15" t="s">
        <v>399</v>
      </c>
      <c r="C203" s="23" t="s">
        <v>99</v>
      </c>
      <c r="D203" s="10" t="s">
        <v>98</v>
      </c>
      <c r="E203" s="17">
        <v>9752.56</v>
      </c>
      <c r="F203" s="17">
        <v>7586.79</v>
      </c>
      <c r="G203" s="17" t="s">
        <v>98</v>
      </c>
      <c r="H203" s="17">
        <v>15000</v>
      </c>
      <c r="I203" s="17">
        <v>15000</v>
      </c>
      <c r="J203" s="17" t="s">
        <v>98</v>
      </c>
      <c r="K203" s="17">
        <v>18390.71</v>
      </c>
      <c r="L203" s="17">
        <v>14510.6</v>
      </c>
      <c r="M203" s="17" t="s">
        <v>98</v>
      </c>
      <c r="N203" s="17">
        <v>20380.11</v>
      </c>
      <c r="O203" s="17">
        <v>16540.25</v>
      </c>
      <c r="P203" s="21">
        <f t="shared" si="12"/>
        <v>0.77792805171155066</v>
      </c>
      <c r="Q203" s="21">
        <f t="shared" si="13"/>
        <v>1</v>
      </c>
      <c r="R203" s="21">
        <f t="shared" si="14"/>
        <v>0.78901793351099558</v>
      </c>
      <c r="S203" s="21">
        <f t="shared" si="15"/>
        <v>0.81158786679757855</v>
      </c>
    </row>
    <row r="204" spans="2:19" x14ac:dyDescent="0.3">
      <c r="B204" s="15" t="s">
        <v>400</v>
      </c>
      <c r="C204" s="23" t="s">
        <v>169</v>
      </c>
      <c r="D204" s="10" t="s">
        <v>168</v>
      </c>
      <c r="E204" s="17">
        <v>149793.4</v>
      </c>
      <c r="F204" s="17">
        <v>108605.41</v>
      </c>
      <c r="G204" s="17" t="s">
        <v>168</v>
      </c>
      <c r="H204" s="17">
        <v>156640.9</v>
      </c>
      <c r="I204" s="17">
        <v>161914.20000000001</v>
      </c>
      <c r="J204" s="17" t="s">
        <v>168</v>
      </c>
      <c r="K204" s="17">
        <v>322719.40000000002</v>
      </c>
      <c r="L204" s="17">
        <v>132765.55000000002</v>
      </c>
      <c r="M204" s="17" t="s">
        <v>168</v>
      </c>
      <c r="N204" s="17">
        <v>347003.4</v>
      </c>
      <c r="O204" s="17">
        <v>291332.03999999998</v>
      </c>
      <c r="P204" s="21">
        <f t="shared" si="12"/>
        <v>0.72503468110076952</v>
      </c>
      <c r="Q204" s="21">
        <f t="shared" si="13"/>
        <v>1.0336648985035199</v>
      </c>
      <c r="R204" s="21">
        <f t="shared" si="14"/>
        <v>0.41139624701830757</v>
      </c>
      <c r="S204" s="21">
        <f t="shared" si="15"/>
        <v>0.83956537601648851</v>
      </c>
    </row>
    <row r="205" spans="2:19" x14ac:dyDescent="0.3">
      <c r="B205" s="15" t="s">
        <v>401</v>
      </c>
      <c r="C205" s="23" t="s">
        <v>6</v>
      </c>
      <c r="D205" s="10" t="s">
        <v>5</v>
      </c>
      <c r="E205" s="17">
        <v>78000</v>
      </c>
      <c r="F205" s="17">
        <v>52475.720000000008</v>
      </c>
      <c r="G205" s="17" t="s">
        <v>5</v>
      </c>
      <c r="H205" s="17">
        <v>30000</v>
      </c>
      <c r="I205" s="17">
        <v>25801.16</v>
      </c>
      <c r="J205" s="17" t="s">
        <v>5</v>
      </c>
      <c r="K205" s="17">
        <v>78000</v>
      </c>
      <c r="L205" s="17">
        <v>66728.37</v>
      </c>
      <c r="M205" s="17" t="s">
        <v>5</v>
      </c>
      <c r="N205" s="17">
        <v>78000</v>
      </c>
      <c r="O205" s="17">
        <v>68380.87000000001</v>
      </c>
      <c r="P205" s="21">
        <f t="shared" si="12"/>
        <v>0.67276564102564118</v>
      </c>
      <c r="Q205" s="21">
        <f t="shared" si="13"/>
        <v>0.86003866666666662</v>
      </c>
      <c r="R205" s="21">
        <f t="shared" si="14"/>
        <v>0.85549192307692301</v>
      </c>
      <c r="S205" s="21">
        <f t="shared" si="15"/>
        <v>0.87667782051282062</v>
      </c>
    </row>
    <row r="206" spans="2:19" ht="27" x14ac:dyDescent="0.3">
      <c r="B206" s="15" t="s">
        <v>402</v>
      </c>
      <c r="C206" s="23" t="s">
        <v>41</v>
      </c>
      <c r="D206" s="10" t="s">
        <v>40</v>
      </c>
      <c r="E206" s="17">
        <v>15627529.76</v>
      </c>
      <c r="F206" s="17">
        <v>934137.64999999991</v>
      </c>
      <c r="G206" s="17" t="s">
        <v>40</v>
      </c>
      <c r="H206" s="17">
        <v>1656689.38</v>
      </c>
      <c r="I206" s="17">
        <v>879142.22</v>
      </c>
      <c r="J206" s="17" t="s">
        <v>40</v>
      </c>
      <c r="K206" s="17">
        <v>17734658.420000002</v>
      </c>
      <c r="L206" s="17">
        <v>1197547.3599999999</v>
      </c>
      <c r="M206" s="17" t="s">
        <v>40</v>
      </c>
      <c r="N206" s="17">
        <v>11227909.77</v>
      </c>
      <c r="O206" s="17">
        <v>1830113.6199999999</v>
      </c>
      <c r="P206" s="21">
        <f t="shared" si="12"/>
        <v>5.9775131728816489E-2</v>
      </c>
      <c r="Q206" s="21">
        <f t="shared" si="13"/>
        <v>0.53066207257271125</v>
      </c>
      <c r="R206" s="21">
        <f t="shared" si="14"/>
        <v>6.7525820438102346E-2</v>
      </c>
      <c r="S206" s="21">
        <f t="shared" si="15"/>
        <v>0.16299682287168932</v>
      </c>
    </row>
    <row r="207" spans="2:19" ht="27" x14ac:dyDescent="0.3">
      <c r="B207" s="15" t="s">
        <v>403</v>
      </c>
      <c r="C207" s="23" t="s">
        <v>198</v>
      </c>
      <c r="D207" s="10" t="s">
        <v>197</v>
      </c>
      <c r="E207" s="17">
        <v>1697732.97</v>
      </c>
      <c r="F207" s="17">
        <v>1382767.0399999996</v>
      </c>
      <c r="G207" s="17" t="s">
        <v>197</v>
      </c>
      <c r="H207" s="17">
        <v>1955056.73</v>
      </c>
      <c r="I207" s="17">
        <v>1911415.9500000002</v>
      </c>
      <c r="J207" s="17" t="s">
        <v>197</v>
      </c>
      <c r="K207" s="17">
        <v>7417208.0299999993</v>
      </c>
      <c r="L207" s="17">
        <v>6003024.9199999999</v>
      </c>
      <c r="M207" s="17" t="s">
        <v>197</v>
      </c>
      <c r="N207" s="17">
        <v>23401189.159999996</v>
      </c>
      <c r="O207" s="17">
        <v>19736785.439999994</v>
      </c>
      <c r="P207" s="21">
        <f t="shared" si="12"/>
        <v>0.81447852190795333</v>
      </c>
      <c r="Q207" s="21">
        <f t="shared" si="13"/>
        <v>0.97767799812131295</v>
      </c>
      <c r="R207" s="21">
        <f t="shared" si="14"/>
        <v>0.80933754260631141</v>
      </c>
      <c r="S207" s="21">
        <f t="shared" si="15"/>
        <v>0.84340950816877192</v>
      </c>
    </row>
    <row r="208" spans="2:19" x14ac:dyDescent="0.3">
      <c r="B208" s="15" t="s">
        <v>404</v>
      </c>
      <c r="C208" s="23">
        <v>1007082</v>
      </c>
      <c r="D208" s="10" t="s">
        <v>65</v>
      </c>
      <c r="E208" s="17">
        <v>29420946.54000001</v>
      </c>
      <c r="F208" s="17">
        <v>27885943.759999987</v>
      </c>
      <c r="G208" s="17" t="s">
        <v>65</v>
      </c>
      <c r="H208" s="17">
        <v>35749453.210000001</v>
      </c>
      <c r="I208" s="17">
        <v>33167637.309999987</v>
      </c>
      <c r="J208" s="17" t="s">
        <v>65</v>
      </c>
      <c r="K208" s="17">
        <v>36062984.800000012</v>
      </c>
      <c r="L208" s="17">
        <v>33391614.860000014</v>
      </c>
      <c r="M208" s="17" t="s">
        <v>65</v>
      </c>
      <c r="N208" s="17">
        <v>45386739.43</v>
      </c>
      <c r="O208" s="17">
        <v>38957554.289999999</v>
      </c>
      <c r="P208" s="21">
        <f t="shared" si="12"/>
        <v>0.94782619322212935</v>
      </c>
      <c r="Q208" s="21">
        <f t="shared" si="13"/>
        <v>0.9277802688384108</v>
      </c>
      <c r="R208" s="21">
        <f t="shared" si="14"/>
        <v>0.925924879628932</v>
      </c>
      <c r="S208" s="21">
        <f t="shared" si="15"/>
        <v>0.85834661796061074</v>
      </c>
    </row>
    <row r="209" spans="2:19" x14ac:dyDescent="0.3">
      <c r="B209" s="15" t="s">
        <v>405</v>
      </c>
      <c r="C209" s="23">
        <v>1016112</v>
      </c>
      <c r="D209" s="10" t="s">
        <v>157</v>
      </c>
      <c r="E209" s="17">
        <v>22687622.219999999</v>
      </c>
      <c r="F209" s="17">
        <v>20308704.560000002</v>
      </c>
      <c r="G209" s="17" t="s">
        <v>157</v>
      </c>
      <c r="H209" s="17">
        <v>21671421.680000003</v>
      </c>
      <c r="I209" s="17">
        <v>20780674.489999998</v>
      </c>
      <c r="J209" s="17" t="s">
        <v>157</v>
      </c>
      <c r="K209" s="17">
        <v>27800038.400000006</v>
      </c>
      <c r="L209" s="17">
        <v>22667173.32</v>
      </c>
      <c r="M209" s="17" t="s">
        <v>157</v>
      </c>
      <c r="N209" s="17">
        <v>33549884.919999994</v>
      </c>
      <c r="O209" s="17">
        <v>25652508.490000006</v>
      </c>
      <c r="P209" s="21">
        <f t="shared" si="12"/>
        <v>0.89514469004588371</v>
      </c>
      <c r="Q209" s="21">
        <f t="shared" si="13"/>
        <v>0.95889761164944465</v>
      </c>
      <c r="R209" s="21">
        <f t="shared" si="14"/>
        <v>0.81536482050326931</v>
      </c>
      <c r="S209" s="21">
        <f t="shared" si="15"/>
        <v>0.7646079428042345</v>
      </c>
    </row>
    <row r="210" spans="2:19" x14ac:dyDescent="0.3">
      <c r="B210" s="15" t="s">
        <v>406</v>
      </c>
      <c r="C210" s="23">
        <v>1002113</v>
      </c>
      <c r="D210" s="10" t="s">
        <v>23</v>
      </c>
      <c r="E210" s="17">
        <v>51562678.359999977</v>
      </c>
      <c r="F210" s="17">
        <v>48336462.279999986</v>
      </c>
      <c r="G210" s="17" t="s">
        <v>23</v>
      </c>
      <c r="H210" s="17">
        <v>56068852.819999993</v>
      </c>
      <c r="I210" s="17">
        <v>52858717.50999999</v>
      </c>
      <c r="J210" s="17" t="s">
        <v>23</v>
      </c>
      <c r="K210" s="17">
        <v>62147170.109999992</v>
      </c>
      <c r="L210" s="17">
        <v>58886092.030000001</v>
      </c>
      <c r="M210" s="17" t="s">
        <v>23</v>
      </c>
      <c r="N210" s="17">
        <v>73310225.829999983</v>
      </c>
      <c r="O210" s="17">
        <v>66626989.130000025</v>
      </c>
      <c r="P210" s="21">
        <f t="shared" si="12"/>
        <v>0.93743117730473158</v>
      </c>
      <c r="Q210" s="21">
        <f t="shared" si="13"/>
        <v>0.9427465491347643</v>
      </c>
      <c r="R210" s="21">
        <f t="shared" si="14"/>
        <v>0.94752652334405718</v>
      </c>
      <c r="S210" s="21">
        <f t="shared" si="15"/>
        <v>0.90883622817507337</v>
      </c>
    </row>
    <row r="211" spans="2:19" x14ac:dyDescent="0.3">
      <c r="B211" s="15" t="s">
        <v>407</v>
      </c>
      <c r="C211" s="23">
        <v>1012142</v>
      </c>
      <c r="D211" s="24" t="s">
        <v>119</v>
      </c>
      <c r="E211" s="25">
        <v>23299275.869999986</v>
      </c>
      <c r="F211" s="25">
        <v>21682804.490000002</v>
      </c>
      <c r="G211" s="25" t="s">
        <v>119</v>
      </c>
      <c r="H211" s="25">
        <v>27638061.199999999</v>
      </c>
      <c r="I211" s="25">
        <v>27169738.589999996</v>
      </c>
      <c r="J211" s="25" t="s">
        <v>119</v>
      </c>
      <c r="K211" s="25">
        <v>30086059.099999994</v>
      </c>
      <c r="L211" s="25">
        <v>28315324.509999998</v>
      </c>
      <c r="M211" s="25" t="s">
        <v>119</v>
      </c>
      <c r="N211" s="25">
        <v>46833649.149999984</v>
      </c>
      <c r="O211" s="26">
        <v>41519758.01000002</v>
      </c>
      <c r="P211" s="21">
        <f t="shared" si="12"/>
        <v>0.93062138973677966</v>
      </c>
      <c r="Q211" s="21">
        <f t="shared" si="13"/>
        <v>0.98305515692251222</v>
      </c>
      <c r="R211" s="21">
        <f t="shared" si="14"/>
        <v>0.94114434914475065</v>
      </c>
      <c r="S211" s="21">
        <f t="shared" si="15"/>
        <v>0.88653689737093733</v>
      </c>
    </row>
    <row r="212" spans="2:19" x14ac:dyDescent="0.3">
      <c r="D212" s="13"/>
      <c r="G212" s="19"/>
      <c r="P212" s="20"/>
      <c r="Q212" s="20"/>
      <c r="R212" s="20"/>
      <c r="S212" s="20"/>
    </row>
    <row r="213" spans="2:19" s="43" customFormat="1" ht="31.5" customHeight="1" x14ac:dyDescent="0.25">
      <c r="B213" s="39"/>
      <c r="C213" s="39"/>
      <c r="D213" s="40" t="s">
        <v>422</v>
      </c>
      <c r="E213" s="41">
        <f>SUM(E5:E211)</f>
        <v>18447166166.290016</v>
      </c>
      <c r="F213" s="41">
        <f t="shared" ref="F213:O213" si="16">SUM(F5:F211)</f>
        <v>17027120247.740002</v>
      </c>
      <c r="G213" s="41">
        <f t="shared" si="16"/>
        <v>0</v>
      </c>
      <c r="H213" s="41">
        <f t="shared" si="16"/>
        <v>18548765349.650009</v>
      </c>
      <c r="I213" s="41">
        <f t="shared" si="16"/>
        <v>18177987716.539993</v>
      </c>
      <c r="J213" s="41">
        <f t="shared" si="16"/>
        <v>0</v>
      </c>
      <c r="K213" s="41">
        <f t="shared" si="16"/>
        <v>20728073863.069992</v>
      </c>
      <c r="L213" s="41">
        <f t="shared" si="16"/>
        <v>19045160476.989994</v>
      </c>
      <c r="M213" s="41">
        <f t="shared" si="16"/>
        <v>0</v>
      </c>
      <c r="N213" s="41">
        <f t="shared" si="16"/>
        <v>24221447453.250019</v>
      </c>
      <c r="O213" s="41">
        <f t="shared" si="16"/>
        <v>22245645774.439983</v>
      </c>
      <c r="P213" s="42">
        <f t="shared" si="12"/>
        <v>0.92302091791502494</v>
      </c>
      <c r="Q213" s="42">
        <f t="shared" si="13"/>
        <v>0.98001065698332246</v>
      </c>
      <c r="R213" s="42">
        <f t="shared" si="14"/>
        <v>0.91880994842080588</v>
      </c>
      <c r="S213" s="42">
        <f t="shared" si="15"/>
        <v>0.91842759675599306</v>
      </c>
    </row>
  </sheetData>
  <autoFilter ref="B4:S211"/>
  <mergeCells count="9">
    <mergeCell ref="P1:S1"/>
    <mergeCell ref="B1:O1"/>
    <mergeCell ref="B2:B3"/>
    <mergeCell ref="E2:F2"/>
    <mergeCell ref="H2:I2"/>
    <mergeCell ref="K2:L2"/>
    <mergeCell ref="N2:O2"/>
    <mergeCell ref="D2:D3"/>
    <mergeCell ref="C2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Wydatki_grudzień_2019-22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2023-02-10T13:31:59Z</dcterms:created>
  <dcterms:modified xsi:type="dcterms:W3CDTF">2023-03-08T08:45:16Z</dcterms:modified>
</cp:coreProperties>
</file>